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90" yWindow="-150" windowWidth="15255" windowHeight="9285" tabRatio="889"/>
  </bookViews>
  <sheets>
    <sheet name="表紙" sheetId="25" r:id="rId1"/>
    <sheet name="工事内訳" sheetId="32" r:id="rId2"/>
    <sheet name="種目別内訳" sheetId="5" r:id="rId3"/>
    <sheet name="科目別内訳" sheetId="18" r:id="rId4"/>
    <sheet name="（建築）内訳" sheetId="14" r:id="rId5"/>
    <sheet name="（鉄柱）内訳" sheetId="27" r:id="rId6"/>
    <sheet name="（建築）内訳 (2)" sheetId="30" r:id="rId7"/>
    <sheet name="（設備）内訳 " sheetId="29" r:id="rId8"/>
    <sheet name="（建築）代価表 " sheetId="3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">#REF!</definedName>
    <definedName name="_10">#REF!</definedName>
    <definedName name="_11">#REF!</definedName>
    <definedName name="_12">#REF!</definedName>
    <definedName name="_13_1">#REF!</definedName>
    <definedName name="_13_2">#REF!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_1">#REF!</definedName>
    <definedName name="_19_2">#REF!</definedName>
    <definedName name="_2">#REF!</definedName>
    <definedName name="_20">#REF!</definedName>
    <definedName name="_21">#REF!</definedName>
    <definedName name="_22">#REF!</definedName>
    <definedName name="_23_1">#REF!</definedName>
    <definedName name="_23_2">#REF!</definedName>
    <definedName name="_24">#REF!</definedName>
    <definedName name="_25">#REF!</definedName>
    <definedName name="_26">#REF!</definedName>
    <definedName name="_27">#REF!</definedName>
    <definedName name="_28">#REF!</definedName>
    <definedName name="_29">#REF!</definedName>
    <definedName name="_3">#REF!</definedName>
    <definedName name="_30">#REF!</definedName>
    <definedName name="_31">#REF!</definedName>
    <definedName name="_32">#REF!</definedName>
    <definedName name="_33">#REF!</definedName>
    <definedName name="_34">#REF!</definedName>
    <definedName name="_35">#REF!</definedName>
    <definedName name="_36">#REF!</definedName>
    <definedName name="_37">#REF!</definedName>
    <definedName name="_38">#REF!</definedName>
    <definedName name="_39">#REF!</definedName>
    <definedName name="_4">#REF!</definedName>
    <definedName name="_40">#REF!</definedName>
    <definedName name="_41">#REF!</definedName>
    <definedName name="_42">#REF!</definedName>
    <definedName name="_43">#REF!</definedName>
    <definedName name="_44">#REF!</definedName>
    <definedName name="_45_1">#REF!</definedName>
    <definedName name="_45_2">#REF!</definedName>
    <definedName name="_45_3">#REF!</definedName>
    <definedName name="_45_4">#REF!</definedName>
    <definedName name="_46_1">#REF!</definedName>
    <definedName name="_46_2">#REF!</definedName>
    <definedName name="_46_3">#REF!</definedName>
    <definedName name="_46_4">#REF!</definedName>
    <definedName name="_47_1">#REF!</definedName>
    <definedName name="_47_2">#REF!</definedName>
    <definedName name="_47_3">#REF!</definedName>
    <definedName name="_48">#REF!</definedName>
    <definedName name="_49">#REF!</definedName>
    <definedName name="_5">#REF!</definedName>
    <definedName name="_50">#REF!</definedName>
    <definedName name="_6">#REF!</definedName>
    <definedName name="_7">#REF!</definedName>
    <definedName name="_8">#REF!</definedName>
    <definedName name="_9">#REF!</definedName>
    <definedName name="_A" localSheetId="8">[1]種目内訳!$BT$1</definedName>
    <definedName name="_A" localSheetId="4">[2]種目内訳!$BT$1</definedName>
    <definedName name="_A" localSheetId="6">[2]種目内訳!$BT$1</definedName>
    <definedName name="_A" localSheetId="7">[2]種目内訳!$BT$1</definedName>
    <definedName name="_A" localSheetId="5">[2]種目内訳!$BT$1</definedName>
    <definedName name="_A" localSheetId="3">[2]種目内訳!$BT$1</definedName>
    <definedName name="_A">[3]種目内訳!$BT$1</definedName>
    <definedName name="_C300200">[4]資材単価!$G$9</definedName>
    <definedName name="_C303800">[4]資材単価!$G$25</definedName>
    <definedName name="_C370003">[4]資材単価!$G$46</definedName>
    <definedName name="_C370135">[4]資材単価!$G$47</definedName>
    <definedName name="_C370240">[4]資材単価!$G$48</definedName>
    <definedName name="_C370500">[4]資材単価!$G$51</definedName>
    <definedName name="_C370600">[4]資材単価!$G$52</definedName>
    <definedName name="_C371625">[4]資材単価!$G$57</definedName>
    <definedName name="_C371630">[4]資材単価!$G$58</definedName>
    <definedName name="_C371640">[4]資材単価!$G$59</definedName>
    <definedName name="_C371650">[4]資材単価!$G$60</definedName>
    <definedName name="_C371725">[4]資材単価!$G$61</definedName>
    <definedName name="_C371730">[4]資材単価!$G$62</definedName>
    <definedName name="_C371740">[4]資材単価!$G$63</definedName>
    <definedName name="_C371750">[4]資材単価!$G$64</definedName>
    <definedName name="_C460211">[4]資材単価!$G$107</definedName>
    <definedName name="_C480900">[4]資材単価!$G$114</definedName>
    <definedName name="_C481000">[4]資材単価!$G$115</definedName>
    <definedName name="_Fill" hidden="1">#REF!</definedName>
    <definedName name="\0" localSheetId="6">#REF!</definedName>
    <definedName name="\0" localSheetId="7">#REF!</definedName>
    <definedName name="\0" localSheetId="5">#REF!</definedName>
    <definedName name="\0">#REF!</definedName>
    <definedName name="\A">#REF!</definedName>
    <definedName name="\A\0" localSheetId="6">#REF!</definedName>
    <definedName name="\A\0" localSheetId="7">#REF!</definedName>
    <definedName name="\A\0" localSheetId="5">#REF!</definedName>
    <definedName name="\A\0">#REF!</definedName>
    <definedName name="\B">#REF!</definedName>
    <definedName name="\C">#REF!</definedName>
    <definedName name="\D" localSheetId="8">#REF!</definedName>
    <definedName name="\D" localSheetId="4">#REF!</definedName>
    <definedName name="\D" localSheetId="6">#REF!</definedName>
    <definedName name="\D" localSheetId="7">#REF!</definedName>
    <definedName name="\D" localSheetId="5">#REF!</definedName>
    <definedName name="\D" localSheetId="3">#REF!</definedName>
    <definedName name="\D">#REF!</definedName>
    <definedName name="\N">#REF!</definedName>
    <definedName name="\P">#REF!</definedName>
    <definedName name="\X">#REF!</definedName>
    <definedName name="\Z">#REF!</definedName>
    <definedName name="A_直接仮設">#REF!</definedName>
    <definedName name="A16382あ１" localSheetId="6">[5]A01!#REF!</definedName>
    <definedName name="A16382あ１" localSheetId="7">[5]A01!#REF!</definedName>
    <definedName name="A16382あ１" localSheetId="5">[5]A01!#REF!</definedName>
    <definedName name="A16382あ１">[5]A01!#REF!</definedName>
    <definedName name="AA">#REF!</definedName>
    <definedName name="B" localSheetId="6">#REF!</definedName>
    <definedName name="B" localSheetId="7">#REF!</definedName>
    <definedName name="B" localSheetId="5">#REF!</definedName>
    <definedName name="B">#REF!</definedName>
    <definedName name="B_荷揚運搬">#REF!</definedName>
    <definedName name="BB">#REF!</definedName>
    <definedName name="CC">#REF!</definedName>
    <definedName name="DD">#REF!</definedName>
    <definedName name="E" localSheetId="6">#REF!</definedName>
    <definedName name="E" localSheetId="7">#REF!</definedName>
    <definedName name="E" localSheetId="5">#REF!</definedName>
    <definedName name="E">#REF!</definedName>
    <definedName name="EE">#REF!</definedName>
    <definedName name="F" localSheetId="6">#REF!</definedName>
    <definedName name="F" localSheetId="7">#REF!</definedName>
    <definedName name="F" localSheetId="5">#REF!</definedName>
    <definedName name="F">#REF!</definedName>
    <definedName name="FF">#REF!</definedName>
    <definedName name="G" localSheetId="6">#REF!</definedName>
    <definedName name="G" localSheetId="7">#REF!</definedName>
    <definedName name="G" localSheetId="5">#REF!</definedName>
    <definedName name="G">#REF!</definedName>
    <definedName name="GG">#REF!</definedName>
    <definedName name="H" localSheetId="6">#REF!</definedName>
    <definedName name="H" localSheetId="7">#REF!</definedName>
    <definedName name="H" localSheetId="5">#REF!</definedName>
    <definedName name="H">#REF!</definedName>
    <definedName name="H1305資材単価">#REF!</definedName>
    <definedName name="HEIMEN">#REF!</definedName>
    <definedName name="I" localSheetId="6">#REF!</definedName>
    <definedName name="I" localSheetId="7">#REF!</definedName>
    <definedName name="I" localSheetId="5">#REF!</definedName>
    <definedName name="I">#REF!</definedName>
    <definedName name="J" localSheetId="6">#REF!</definedName>
    <definedName name="J" localSheetId="7">#REF!</definedName>
    <definedName name="J" localSheetId="5">#REF!</definedName>
    <definedName name="J">#REF!</definedName>
    <definedName name="ｍｍ">#REF!</definedName>
    <definedName name="ｐｐ">#REF!</definedName>
    <definedName name="_xlnm.Print_Area" localSheetId="8">'（建築）代価表 '!$A$1:$G$293</definedName>
    <definedName name="_xlnm.Print_Area" localSheetId="4">'（建築）内訳'!$A$1:$H$231</definedName>
    <definedName name="_xlnm.Print_Area" localSheetId="6">'（建築）内訳 (2)'!$A$1:$H$193</definedName>
    <definedName name="_xlnm.Print_Area" localSheetId="7">'（設備）内訳 '!$A$1:$H$269</definedName>
    <definedName name="_xlnm.Print_Area" localSheetId="5">'（鉄柱）内訳'!$A$1:$H$193</definedName>
    <definedName name="_xlnm.Print_Area" localSheetId="3">科目別内訳!$A$1:$H$117</definedName>
    <definedName name="_xlnm.Print_Area">#REF!</definedName>
    <definedName name="Print_Area_MI">#REF!</definedName>
    <definedName name="_xlnm.Print_Titles" localSheetId="4">'（建築）内訳'!$1:$3</definedName>
    <definedName name="_xlnm.Print_Titles" localSheetId="6">'（建築）内訳 (2)'!$1:$3</definedName>
    <definedName name="_xlnm.Print_Titles" localSheetId="7">'（設備）内訳 '!$1:$3</definedName>
    <definedName name="_xlnm.Print_Titles" localSheetId="5">'（鉄柱）内訳'!$1:$3</definedName>
    <definedName name="_xlnm.Print_Titles" localSheetId="3">科目別内訳!$1:$3</definedName>
    <definedName name="Print_Titles_MI">#REF!</definedName>
    <definedName name="TABLE1">#REF!</definedName>
    <definedName name="TABLE2">#REF!</definedName>
    <definedName name="TABLE3">#REF!</definedName>
    <definedName name="TACHIAGARI">#REF!</definedName>
    <definedName name="WAON">#REF!</definedName>
    <definedName name="あ1">#REF!</definedName>
    <definedName name="あ１A1" localSheetId="8">[6]複合単価!#REF!</definedName>
    <definedName name="あ１A1" localSheetId="4">[6]複合単価!#REF!</definedName>
    <definedName name="あ１A1" localSheetId="6">[6]複合単価!#REF!</definedName>
    <definedName name="あ１A1" localSheetId="7">[6]複合単価!#REF!</definedName>
    <definedName name="あ１A1" localSheetId="5">[6]複合単価!#REF!</definedName>
    <definedName name="あ１A1" localSheetId="3">[6]複合単価!#REF!</definedName>
    <definedName name="あ１A1">[6]複合単価!#REF!</definedName>
    <definedName name="ああ">#REF!</definedName>
    <definedName name="あああ">#REF!</definedName>
    <definedName name="ぃ">#REF!</definedName>
    <definedName name="いい">#REF!</definedName>
    <definedName name="ｲｼ">#REF!</definedName>
    <definedName name="ｶﾞｲｺｳ">#REF!</definedName>
    <definedName name="ｶﾞｲｺｳ1">#REF!</definedName>
    <definedName name="ｶﾞｲｺｳ2">#REF!</definedName>
    <definedName name="ｶｸﾞ">#REF!</definedName>
    <definedName name="ｶｸﾞ1">#REF!</definedName>
    <definedName name="ｶｸﾞ2">#REF!</definedName>
    <definedName name="ｶｾﾂ">#REF!</definedName>
    <definedName name="ｶﾀﾜｸ">#REF!</definedName>
    <definedName name="ｶﾞﾗｽ">#REF!</definedName>
    <definedName name="ｷﾝｿﾞｸ">#REF!</definedName>
    <definedName name="ｷﾝｿﾞｸ1">#REF!</definedName>
    <definedName name="ｷﾝｿﾞｸ2">#REF!</definedName>
    <definedName name="ｷﾝｿﾞｸ3">#REF!</definedName>
    <definedName name="ｸｲ">#REF!</definedName>
    <definedName name="け">#REF!</definedName>
    <definedName name="ｺｳﾀﾃ">#REF!</definedName>
    <definedName name="ｺｳﾀﾃ1">#REF!</definedName>
    <definedName name="ｺｳﾀﾃ10">#REF!</definedName>
    <definedName name="ｺｳﾀﾃ11">#REF!</definedName>
    <definedName name="ｺｳﾀﾃ12">#REF!</definedName>
    <definedName name="ｺｳﾀﾃ13">#REF!</definedName>
    <definedName name="ｺｳﾀﾃ2">#REF!</definedName>
    <definedName name="ｺｳﾀﾃ3">#REF!</definedName>
    <definedName name="ｺｳﾀﾃ4">#REF!</definedName>
    <definedName name="ｺｳﾀﾃ5">#REF!</definedName>
    <definedName name="ｺｳﾀﾃ6">#REF!</definedName>
    <definedName name="ｺｳﾀﾃ7">#REF!</definedName>
    <definedName name="ｺｳﾀﾃ8">#REF!</definedName>
    <definedName name="ｺｳﾀﾃ9">#REF!</definedName>
    <definedName name="ｺｵﾓｸ">#REF!</definedName>
    <definedName name="ｺｵﾓｸ1">#REF!</definedName>
    <definedName name="ｺｵﾓｸ2">#REF!</definedName>
    <definedName name="ｺｵﾓｸ3">#REF!</definedName>
    <definedName name="ｺﾝｸﾘｰﾄ">#REF!</definedName>
    <definedName name="ｻｶﾝ">#REF!</definedName>
    <definedName name="ｻｶﾝ1">#REF!</definedName>
    <definedName name="ｻｶﾝ2">#REF!</definedName>
    <definedName name="ｻﾞﾂ">#REF!</definedName>
    <definedName name="ｻﾞﾂ1">#REF!</definedName>
    <definedName name="ｻﾞﾂ2">#REF!</definedName>
    <definedName name="ｿｾｷ">#REF!</definedName>
    <definedName name="ﾀｲｶﾋﾌｸ">#REF!</definedName>
    <definedName name="ﾀｲﾙ">#REF!</definedName>
    <definedName name="ﾃｯｷﾝ">#REF!</definedName>
    <definedName name="ﾃｯｺﾂ">#REF!</definedName>
    <definedName name="ﾃｯｺﾂ1">#REF!</definedName>
    <definedName name="ﾃｯｺﾂ2">#REF!</definedName>
    <definedName name="ﾄﾞ">#REF!</definedName>
    <definedName name="ﾄｿｳ">#REF!</definedName>
    <definedName name="ﾄｿｳ1">#REF!</definedName>
    <definedName name="ﾄｿｳ2">#REF!</definedName>
    <definedName name="ﾅｲｿｳ">#REF!</definedName>
    <definedName name="ﾅｲｿｳ1">#REF!</definedName>
    <definedName name="ﾅｲｿｳ2">#REF!</definedName>
    <definedName name="ﾎﾞｳｽｲ">#REF!</definedName>
    <definedName name="メインメニュー">#REF!</definedName>
    <definedName name="メニュー">#REF!</definedName>
    <definedName name="ﾓｸ">#REF!</definedName>
    <definedName name="ﾓｸ1">#REF!</definedName>
    <definedName name="ﾓｸ2">#REF!</definedName>
    <definedName name="ﾓｸﾀﾃ">#REF!</definedName>
    <definedName name="ﾔﾈ">#REF!</definedName>
    <definedName name="旭志" localSheetId="6">[7]A01!#REF!</definedName>
    <definedName name="旭志" localSheetId="7">[7]A01!#REF!</definedName>
    <definedName name="旭志" localSheetId="5">[7]A01!#REF!</definedName>
    <definedName name="旭志">[7]A01!#REF!</definedName>
    <definedName name="旭志２" localSheetId="6">[7]A01!#REF!</definedName>
    <definedName name="旭志２" localSheetId="7">[7]A01!#REF!</definedName>
    <definedName name="旭志２" localSheetId="5">[7]A01!#REF!</definedName>
    <definedName name="旭志２">[7]A01!#REF!</definedName>
    <definedName name="一般管理費">#REF!</definedName>
    <definedName name="一般競争電気プ">#REF!</definedName>
    <definedName name="一般多現場">#REF!</definedName>
    <definedName name="一般多現場プ">#REF!</definedName>
    <definedName name="一般多現場印刷">#REF!</definedName>
    <definedName name="一般電気競争">#REF!</definedName>
    <definedName name="一般電気競争印">#REF!</definedName>
    <definedName name="印刷メニュー">#REF!</definedName>
    <definedName name="印刷範囲" localSheetId="8">#REF!</definedName>
    <definedName name="印刷範囲" localSheetId="4">#REF!</definedName>
    <definedName name="印刷範囲" localSheetId="6">#REF!</definedName>
    <definedName name="印刷範囲" localSheetId="7">#REF!</definedName>
    <definedName name="印刷範囲" localSheetId="5">#REF!</definedName>
    <definedName name="印刷範囲" localSheetId="3">#REF!</definedName>
    <definedName name="印刷範囲">#REF!</definedName>
    <definedName name="印刷範囲_小計_">#REF!</definedName>
    <definedName name="改善前">#REF!</definedName>
    <definedName name="改善前の力率">#REF!</definedName>
    <definedName name="階別">#REF!</definedName>
    <definedName name="外構工事">#REF!</definedName>
    <definedName name="掛率">#REF!</definedName>
    <definedName name="共通仮設工事">#REF!</definedName>
    <definedName name="共通事項" localSheetId="8">[8]集計【電灯】!$O$25:$V$28</definedName>
    <definedName name="共通事項">[9]集計【電灯】!$O$25:$V$28</definedName>
    <definedName name="区分">#REF!</definedName>
    <definedName name="経費メニュー">#REF!</definedName>
    <definedName name="建築本体工事">#REF!</definedName>
    <definedName name="現場経費">#REF!</definedName>
    <definedName name="参考数量プ">#REF!</definedName>
    <definedName name="参考数量印刷">#REF!</definedName>
    <definedName name="初期入力">#REF!</definedName>
    <definedName name="昇降機工事">#REF!</definedName>
    <definedName name="図面表紙プ">#REF!</definedName>
    <definedName name="図面表紙印刷">#REF!</definedName>
    <definedName name="製造元請電気">#REF!</definedName>
    <definedName name="製造元請電気プ">#REF!</definedName>
    <definedName name="製造元請電気印">#REF!</definedName>
    <definedName name="製造元請搬送">#REF!</definedName>
    <definedName name="製造元請搬送プ">#REF!</definedName>
    <definedName name="製造元請搬送印">#REF!</definedName>
    <definedName name="相電圧">#REF!</definedName>
    <definedName name="総括表">#REF!</definedName>
    <definedName name="電圧">#REF!</definedName>
    <definedName name="電気" localSheetId="6">[10]A01!#REF!</definedName>
    <definedName name="電気" localSheetId="7">[10]A01!#REF!</definedName>
    <definedName name="電気" localSheetId="5">[10]A01!#REF!</definedName>
    <definedName name="電気">[10]A01!#REF!</definedName>
    <definedName name="電気方式">#REF!</definedName>
    <definedName name="電灯1">#REF!</definedName>
    <definedName name="動力1">#REF!</definedName>
    <definedName name="内訳書印刷メニ">#REF!</definedName>
    <definedName name="内訳書入力">#REF!</definedName>
    <definedName name="内訳書表紙プ">#REF!</definedName>
    <definedName name="内訳書表紙印刷">#REF!</definedName>
    <definedName name="内訳書表紙範囲">#REF!</definedName>
    <definedName name="発生材プ">#REF!</definedName>
    <definedName name="発生材印刷">#REF!</definedName>
    <definedName name="発生材入力">#REF!</definedName>
    <definedName name="変圧器名称" localSheetId="8">#REF!</definedName>
    <definedName name="変圧器名称" localSheetId="4">#REF!</definedName>
    <definedName name="変圧器名称" localSheetId="6">#REF!</definedName>
    <definedName name="変圧器名称" localSheetId="7">#REF!</definedName>
    <definedName name="変圧器名称" localSheetId="5">#REF!</definedName>
    <definedName name="変圧器名称" localSheetId="3">#REF!</definedName>
    <definedName name="変圧器名称">#REF!</definedName>
    <definedName name="明細プ0">#REF!</definedName>
    <definedName name="明細プ1">#REF!</definedName>
    <definedName name="明細プ2">#REF!</definedName>
    <definedName name="明細プ3">#REF!</definedName>
    <definedName name="明細プ4">#REF!</definedName>
    <definedName name="明細プ5">#REF!</definedName>
    <definedName name="明細プ6">#REF!</definedName>
    <definedName name="明細プ7">#REF!</definedName>
    <definedName name="明細プ8">#REF!</definedName>
    <definedName name="明細印刷0">#REF!</definedName>
    <definedName name="明細印刷1">#REF!</definedName>
    <definedName name="明細印刷2">#REF!</definedName>
    <definedName name="明細印刷3">#REF!</definedName>
    <definedName name="明細印刷4">#REF!</definedName>
    <definedName name="明細印刷5">#REF!</definedName>
    <definedName name="明細印刷6">#REF!</definedName>
    <definedName name="明細印刷7">#REF!</definedName>
    <definedName name="明細印刷8">#REF!</definedName>
    <definedName name="明細書1">#REF!</definedName>
  </definedNames>
  <calcPr calcId="145621"/>
</workbook>
</file>

<file path=xl/calcChain.xml><?xml version="1.0" encoding="utf-8"?>
<calcChain xmlns="http://schemas.openxmlformats.org/spreadsheetml/2006/main">
  <c r="F292" i="31" l="1"/>
  <c r="F291" i="31"/>
  <c r="F289" i="31"/>
  <c r="F287" i="31"/>
  <c r="F284" i="31"/>
  <c r="F283" i="31"/>
  <c r="F282" i="31"/>
  <c r="F281" i="31"/>
  <c r="F279" i="31"/>
  <c r="F278" i="31"/>
  <c r="F293" i="31" s="1"/>
  <c r="F277" i="31" s="1"/>
  <c r="G8" i="30"/>
  <c r="G7" i="30"/>
  <c r="G6" i="30"/>
  <c r="G5" i="30"/>
  <c r="G4" i="30"/>
  <c r="G345" i="29"/>
  <c r="G344" i="29"/>
  <c r="G343" i="29"/>
  <c r="G342" i="29"/>
  <c r="G341" i="29"/>
  <c r="G340" i="29"/>
  <c r="G339" i="29"/>
  <c r="G338" i="29"/>
  <c r="G337" i="29"/>
  <c r="G336" i="29"/>
  <c r="G335" i="29"/>
  <c r="G334" i="29"/>
  <c r="G333" i="29"/>
  <c r="G332" i="29"/>
  <c r="G331" i="29"/>
  <c r="G330" i="29"/>
  <c r="G329" i="29"/>
  <c r="G328" i="29"/>
  <c r="G327" i="29"/>
  <c r="G326" i="29"/>
  <c r="G325" i="29"/>
  <c r="G324" i="29"/>
  <c r="G323" i="29"/>
  <c r="G322" i="29"/>
  <c r="G321" i="29"/>
  <c r="G320" i="29"/>
  <c r="G319" i="29"/>
  <c r="G318" i="29"/>
  <c r="G317" i="29"/>
  <c r="G316" i="29"/>
  <c r="G315" i="29"/>
  <c r="G314" i="29"/>
  <c r="G313" i="29"/>
  <c r="G312" i="29"/>
  <c r="G311" i="29"/>
  <c r="G310" i="29"/>
  <c r="G309" i="29"/>
  <c r="G308" i="29"/>
  <c r="G307" i="29"/>
  <c r="G306" i="29"/>
  <c r="G305" i="29"/>
  <c r="G304" i="29"/>
  <c r="G303" i="29"/>
  <c r="G302" i="29"/>
  <c r="G301" i="29"/>
  <c r="G300" i="29"/>
  <c r="G299" i="29"/>
  <c r="G298" i="29"/>
  <c r="G297" i="29"/>
  <c r="G296" i="29"/>
  <c r="G295" i="29"/>
  <c r="G294" i="29"/>
  <c r="G293" i="29"/>
  <c r="G292" i="29"/>
  <c r="G291" i="29"/>
  <c r="G290" i="29"/>
  <c r="G289" i="29"/>
  <c r="G288" i="29"/>
  <c r="G287" i="29"/>
  <c r="G286" i="29"/>
  <c r="G285" i="29"/>
  <c r="G284" i="29"/>
  <c r="G283" i="29"/>
  <c r="G282" i="29"/>
  <c r="G281" i="29"/>
  <c r="G280" i="29"/>
  <c r="G279" i="29"/>
  <c r="G278" i="29"/>
  <c r="G277" i="29"/>
  <c r="G276" i="29"/>
  <c r="G275" i="29"/>
  <c r="G274" i="29"/>
  <c r="G273" i="29"/>
  <c r="G272" i="29"/>
  <c r="G271" i="29"/>
  <c r="G270" i="29"/>
  <c r="G8" i="29"/>
  <c r="G7" i="29"/>
  <c r="G6" i="29"/>
  <c r="G5" i="29"/>
  <c r="G4" i="29"/>
  <c r="G14" i="27"/>
  <c r="G12" i="27"/>
  <c r="G10" i="27"/>
  <c r="G9" i="27"/>
  <c r="G8" i="27"/>
  <c r="G7" i="27"/>
  <c r="G6" i="27"/>
  <c r="G5" i="27"/>
  <c r="G4" i="27"/>
  <c r="I209" i="27"/>
  <c r="I231" i="27"/>
  <c r="I109" i="18"/>
  <c r="I75" i="18"/>
  <c r="G111" i="14"/>
  <c r="G77" i="14"/>
  <c r="G211" i="14"/>
  <c r="G159" i="14"/>
  <c r="G158" i="14"/>
  <c r="G160" i="14"/>
  <c r="G82" i="14"/>
  <c r="G114" i="14"/>
  <c r="G112" i="14"/>
  <c r="G113" i="14"/>
  <c r="G10" i="14"/>
  <c r="G157" i="14"/>
  <c r="G156" i="14"/>
  <c r="G5" i="14"/>
  <c r="G4" i="14"/>
  <c r="G41" i="14"/>
  <c r="G40" i="14"/>
  <c r="G4" i="18"/>
  <c r="G5" i="18"/>
  <c r="G80" i="14"/>
  <c r="G81" i="14"/>
  <c r="G8" i="14"/>
  <c r="G9" i="14"/>
</calcChain>
</file>

<file path=xl/sharedStrings.xml><?xml version="1.0" encoding="utf-8"?>
<sst xmlns="http://schemas.openxmlformats.org/spreadsheetml/2006/main" count="1121" uniqueCount="518">
  <si>
    <t>単位</t>
    <rPh sb="0" eb="2">
      <t>タンイ</t>
    </rPh>
    <phoneticPr fontId="2"/>
  </si>
  <si>
    <t>数　量</t>
    <rPh sb="0" eb="3">
      <t>スウリョウ</t>
    </rPh>
    <phoneticPr fontId="2"/>
  </si>
  <si>
    <t>名　　　　　称</t>
    <rPh sb="0" eb="1">
      <t>メイ</t>
    </rPh>
    <rPh sb="6" eb="7">
      <t>ショウ</t>
    </rPh>
    <phoneticPr fontId="2"/>
  </si>
  <si>
    <t>単　　価</t>
    <rPh sb="0" eb="1">
      <t>タン</t>
    </rPh>
    <rPh sb="3" eb="4">
      <t>アタイ</t>
    </rPh>
    <phoneticPr fontId="2"/>
  </si>
  <si>
    <t>金　　　額</t>
    <rPh sb="0" eb="1">
      <t>キン</t>
    </rPh>
    <rPh sb="4" eb="5">
      <t>ガク</t>
    </rPh>
    <phoneticPr fontId="2"/>
  </si>
  <si>
    <t>備　　　　考</t>
    <rPh sb="0" eb="6">
      <t>ビコウ</t>
    </rPh>
    <phoneticPr fontId="2"/>
  </si>
  <si>
    <t>計</t>
    <rPh sb="0" eb="1">
      <t>ケイ</t>
    </rPh>
    <phoneticPr fontId="2"/>
  </si>
  <si>
    <t>式</t>
    <rPh sb="0" eb="1">
      <t>シキ</t>
    </rPh>
    <phoneticPr fontId="2"/>
  </si>
  <si>
    <t>　　        工　事　内　訳　明　細　書</t>
    <rPh sb="10" eb="11">
      <t>コウ</t>
    </rPh>
    <rPh sb="12" eb="13">
      <t>コト</t>
    </rPh>
    <rPh sb="14" eb="15">
      <t>ウチ</t>
    </rPh>
    <rPh sb="16" eb="17">
      <t>ヤク</t>
    </rPh>
    <rPh sb="18" eb="19">
      <t>メイ</t>
    </rPh>
    <rPh sb="20" eb="21">
      <t>ホソ</t>
    </rPh>
    <rPh sb="22" eb="23">
      <t>ショ</t>
    </rPh>
    <phoneticPr fontId="2"/>
  </si>
  <si>
    <t>　　　       工　事　内　訳　明　細　書</t>
    <rPh sb="10" eb="11">
      <t>コウ</t>
    </rPh>
    <rPh sb="12" eb="13">
      <t>コト</t>
    </rPh>
    <rPh sb="14" eb="15">
      <t>ウチ</t>
    </rPh>
    <rPh sb="16" eb="17">
      <t>ヤク</t>
    </rPh>
    <rPh sb="18" eb="19">
      <t>メイ</t>
    </rPh>
    <rPh sb="20" eb="21">
      <t>ホソ</t>
    </rPh>
    <rPh sb="22" eb="23">
      <t>ショ</t>
    </rPh>
    <phoneticPr fontId="2"/>
  </si>
  <si>
    <t xml:space="preserve">        【 代　価　表 】</t>
    <rPh sb="10" eb="13">
      <t>ダイカ</t>
    </rPh>
    <rPh sb="14" eb="15">
      <t>ヒョウ</t>
    </rPh>
    <phoneticPr fontId="2"/>
  </si>
  <si>
    <t>摘　　　　　　要</t>
    <rPh sb="0" eb="8">
      <t>テキヨウ</t>
    </rPh>
    <phoneticPr fontId="2"/>
  </si>
  <si>
    <t>直接工事費</t>
    <rPh sb="0" eb="2">
      <t>チョクセツ</t>
    </rPh>
    <rPh sb="2" eb="5">
      <t>コウジヒ</t>
    </rPh>
    <phoneticPr fontId="2"/>
  </si>
  <si>
    <t>［代価表-5］</t>
    <rPh sb="1" eb="3">
      <t>ダイカ</t>
    </rPh>
    <rPh sb="3" eb="4">
      <t>ヒョウ</t>
    </rPh>
    <phoneticPr fontId="2"/>
  </si>
  <si>
    <t>［代価表-6］</t>
    <rPh sb="1" eb="3">
      <t>ダイカ</t>
    </rPh>
    <rPh sb="3" eb="4">
      <t>ヒョウ</t>
    </rPh>
    <phoneticPr fontId="2"/>
  </si>
  <si>
    <t>［代価表-7］</t>
    <rPh sb="1" eb="3">
      <t>ダイカ</t>
    </rPh>
    <rPh sb="3" eb="4">
      <t>ヒョウ</t>
    </rPh>
    <phoneticPr fontId="2"/>
  </si>
  <si>
    <t>［代価表-8］</t>
    <rPh sb="1" eb="3">
      <t>ダイカ</t>
    </rPh>
    <rPh sb="3" eb="4">
      <t>ヒョウ</t>
    </rPh>
    <phoneticPr fontId="2"/>
  </si>
  <si>
    <t>名　　　　　称</t>
    <rPh sb="0" eb="1">
      <t>ナ</t>
    </rPh>
    <rPh sb="6" eb="7">
      <t>ショウ</t>
    </rPh>
    <phoneticPr fontId="2"/>
  </si>
  <si>
    <t>2.</t>
    <phoneticPr fontId="2"/>
  </si>
  <si>
    <t>㎏</t>
    <phoneticPr fontId="2"/>
  </si>
  <si>
    <t>ｍ</t>
    <phoneticPr fontId="2"/>
  </si>
  <si>
    <t>㎡</t>
    <phoneticPr fontId="2"/>
  </si>
  <si>
    <t>個</t>
    <rPh sb="0" eb="1">
      <t>コ</t>
    </rPh>
    <phoneticPr fontId="2"/>
  </si>
  <si>
    <t>台</t>
    <rPh sb="0" eb="1">
      <t>ダイ</t>
    </rPh>
    <phoneticPr fontId="2"/>
  </si>
  <si>
    <t>鉄塔工事</t>
    <rPh sb="0" eb="2">
      <t>テットウ</t>
    </rPh>
    <rPh sb="2" eb="4">
      <t>コウジ</t>
    </rPh>
    <phoneticPr fontId="2"/>
  </si>
  <si>
    <t>直接工事費　計</t>
    <rPh sb="0" eb="2">
      <t>チョクセツ</t>
    </rPh>
    <rPh sb="2" eb="5">
      <t>コウジヒ</t>
    </rPh>
    <rPh sb="6" eb="7">
      <t>ケイ</t>
    </rPh>
    <phoneticPr fontId="2"/>
  </si>
  <si>
    <t>1.</t>
    <phoneticPr fontId="2"/>
  </si>
  <si>
    <t>鉄塔基礎</t>
    <rPh sb="0" eb="2">
      <t>テットウ</t>
    </rPh>
    <rPh sb="2" eb="4">
      <t>キソ</t>
    </rPh>
    <phoneticPr fontId="2"/>
  </si>
  <si>
    <t>2.</t>
    <phoneticPr fontId="2"/>
  </si>
  <si>
    <t>機器装置基礎</t>
    <rPh sb="0" eb="2">
      <t>キキ</t>
    </rPh>
    <rPh sb="2" eb="4">
      <t>ソウチ</t>
    </rPh>
    <rPh sb="4" eb="6">
      <t>キソ</t>
    </rPh>
    <phoneticPr fontId="2"/>
  </si>
  <si>
    <t>無線装置取付柱</t>
    <rPh sb="0" eb="2">
      <t>ムセン</t>
    </rPh>
    <rPh sb="2" eb="4">
      <t>ソウチ</t>
    </rPh>
    <rPh sb="4" eb="5">
      <t>ト</t>
    </rPh>
    <rPh sb="5" eb="6">
      <t>ツ</t>
    </rPh>
    <rPh sb="6" eb="7">
      <t>ハシラ</t>
    </rPh>
    <phoneticPr fontId="2"/>
  </si>
  <si>
    <t>SGP100A　H=1500</t>
    <phoneticPr fontId="2"/>
  </si>
  <si>
    <t>本</t>
    <rPh sb="0" eb="1">
      <t>ホン</t>
    </rPh>
    <phoneticPr fontId="2"/>
  </si>
  <si>
    <t>局名表示板</t>
    <rPh sb="0" eb="1">
      <t>キョク</t>
    </rPh>
    <rPh sb="1" eb="2">
      <t>メイ</t>
    </rPh>
    <rPh sb="2" eb="4">
      <t>ヒョウジ</t>
    </rPh>
    <rPh sb="4" eb="5">
      <t>イタ</t>
    </rPh>
    <phoneticPr fontId="2"/>
  </si>
  <si>
    <t>ｱﾙﾐ板　W330×H100</t>
    <rPh sb="3" eb="4">
      <t>イタ</t>
    </rPh>
    <phoneticPr fontId="2"/>
  </si>
  <si>
    <t>枚</t>
    <rPh sb="0" eb="1">
      <t>マイ</t>
    </rPh>
    <phoneticPr fontId="2"/>
  </si>
  <si>
    <t>可変式番号錠</t>
    <rPh sb="0" eb="6">
      <t>カヘンシキバンゴウジョウ</t>
    </rPh>
    <phoneticPr fontId="2"/>
  </si>
  <si>
    <t>C-555-DL-B-50</t>
    <phoneticPr fontId="2"/>
  </si>
  <si>
    <t>境界標石</t>
    <rPh sb="0" eb="2">
      <t>キョウカイ</t>
    </rPh>
    <rPh sb="2" eb="4">
      <t>ヒョウセキ</t>
    </rPh>
    <phoneticPr fontId="2"/>
  </si>
  <si>
    <t>ヶ所</t>
    <rPh sb="1" eb="2">
      <t>ショ</t>
    </rPh>
    <phoneticPr fontId="2"/>
  </si>
  <si>
    <t>ﾈｯﾄﾌｪﾝｽ</t>
    <phoneticPr fontId="2"/>
  </si>
  <si>
    <t>朝日PCﾌｪﾝｽ A2100 亜鉛ﾒｯｷ品同等</t>
    <rPh sb="0" eb="2">
      <t>アサヒ</t>
    </rPh>
    <rPh sb="15" eb="17">
      <t>アエン</t>
    </rPh>
    <rPh sb="20" eb="21">
      <t>ヒン</t>
    </rPh>
    <rPh sb="21" eb="23">
      <t>ドウトウ</t>
    </rPh>
    <phoneticPr fontId="2"/>
  </si>
  <si>
    <t>片開き門扉（ﾈｯﾄﾌｪﾝｽ）</t>
    <rPh sb="0" eb="1">
      <t>カタ</t>
    </rPh>
    <rPh sb="1" eb="2">
      <t>ビラ</t>
    </rPh>
    <rPh sb="3" eb="5">
      <t>モンピ</t>
    </rPh>
    <phoneticPr fontId="2"/>
  </si>
  <si>
    <t>組</t>
    <rPh sb="0" eb="1">
      <t>クミ</t>
    </rPh>
    <phoneticPr fontId="2"/>
  </si>
  <si>
    <t>ｺｱ抜き</t>
    <rPh sb="2" eb="3">
      <t>ヌ</t>
    </rPh>
    <phoneticPr fontId="2"/>
  </si>
  <si>
    <t>φ100×300</t>
    <phoneticPr fontId="2"/>
  </si>
  <si>
    <t>φ100×400</t>
    <phoneticPr fontId="2"/>
  </si>
  <si>
    <t>［代価表-1］</t>
    <rPh sb="1" eb="3">
      <t>ダイカ</t>
    </rPh>
    <rPh sb="3" eb="4">
      <t>ヒョウ</t>
    </rPh>
    <phoneticPr fontId="2"/>
  </si>
  <si>
    <t>［代価表-2］</t>
    <rPh sb="1" eb="3">
      <t>ダイカ</t>
    </rPh>
    <rPh sb="3" eb="4">
      <t>ヒョウ</t>
    </rPh>
    <phoneticPr fontId="2"/>
  </si>
  <si>
    <t>［代価表-3］</t>
    <rPh sb="1" eb="3">
      <t>ダイカ</t>
    </rPh>
    <rPh sb="3" eb="4">
      <t>ヒョウ</t>
    </rPh>
    <phoneticPr fontId="2"/>
  </si>
  <si>
    <t>［代価表-4］</t>
    <rPh sb="1" eb="3">
      <t>ダイカ</t>
    </rPh>
    <rPh sb="3" eb="4">
      <t>ヒョウ</t>
    </rPh>
    <phoneticPr fontId="2"/>
  </si>
  <si>
    <t>建設発生土運搬</t>
    <rPh sb="0" eb="2">
      <t>ケンセツ</t>
    </rPh>
    <rPh sb="2" eb="4">
      <t>ハッセイ</t>
    </rPh>
    <rPh sb="4" eb="5">
      <t>ド</t>
    </rPh>
    <rPh sb="5" eb="7">
      <t>ウンパン</t>
    </rPh>
    <phoneticPr fontId="2"/>
  </si>
  <si>
    <t>ｍ3</t>
    <phoneticPr fontId="2"/>
  </si>
  <si>
    <t>（参考資料）</t>
    <rPh sb="1" eb="3">
      <t>サンコウ</t>
    </rPh>
    <rPh sb="3" eb="5">
      <t>シリョウ</t>
    </rPh>
    <phoneticPr fontId="2"/>
  </si>
  <si>
    <t>人</t>
    <rPh sb="0" eb="1">
      <t>ニン</t>
    </rPh>
    <phoneticPr fontId="2"/>
  </si>
  <si>
    <t>小　計</t>
    <rPh sb="0" eb="1">
      <t>ショウ</t>
    </rPh>
    <rPh sb="2" eb="3">
      <t>ケイ</t>
    </rPh>
    <phoneticPr fontId="2"/>
  </si>
  <si>
    <t>ｺﾝｸﾘｰﾄ打設手間</t>
    <rPh sb="6" eb="7">
      <t>ウ</t>
    </rPh>
    <rPh sb="7" eb="8">
      <t>セツ</t>
    </rPh>
    <rPh sb="8" eb="10">
      <t>テマ</t>
    </rPh>
    <phoneticPr fontId="2"/>
  </si>
  <si>
    <t>（ｺﾝｸﾘｰﾄ打設）</t>
    <rPh sb="7" eb="8">
      <t>ウ</t>
    </rPh>
    <rPh sb="8" eb="9">
      <t>セツ</t>
    </rPh>
    <phoneticPr fontId="2"/>
  </si>
  <si>
    <t>特殊作業員</t>
    <rPh sb="0" eb="2">
      <t>トクシュ</t>
    </rPh>
    <rPh sb="2" eb="5">
      <t>サギョウイン</t>
    </rPh>
    <phoneticPr fontId="2"/>
  </si>
  <si>
    <t>その他</t>
    <rPh sb="2" eb="3">
      <t>タ</t>
    </rPh>
    <phoneticPr fontId="2"/>
  </si>
  <si>
    <t>鉄筋加工組立</t>
    <rPh sb="0" eb="2">
      <t>テッキン</t>
    </rPh>
    <rPh sb="2" eb="4">
      <t>カコウ</t>
    </rPh>
    <rPh sb="4" eb="5">
      <t>ク</t>
    </rPh>
    <rPh sb="5" eb="6">
      <t>タ</t>
    </rPh>
    <phoneticPr fontId="2"/>
  </si>
  <si>
    <t>鉄筋運搬費</t>
    <rPh sb="0" eb="2">
      <t>テッキン</t>
    </rPh>
    <rPh sb="2" eb="4">
      <t>ウンパン</t>
    </rPh>
    <rPh sb="4" eb="5">
      <t>ヒ</t>
    </rPh>
    <phoneticPr fontId="2"/>
  </si>
  <si>
    <t>基礎　人力</t>
    <rPh sb="0" eb="2">
      <t>キソ</t>
    </rPh>
    <rPh sb="3" eb="4">
      <t>ジン</t>
    </rPh>
    <rPh sb="4" eb="5">
      <t>リキ</t>
    </rPh>
    <phoneticPr fontId="2"/>
  </si>
  <si>
    <t>（参考資料）建設工事標準歩掛</t>
    <rPh sb="1" eb="3">
      <t>サンコウ</t>
    </rPh>
    <rPh sb="3" eb="5">
      <t>シリョウ</t>
    </rPh>
    <rPh sb="6" eb="8">
      <t>ケンセツ</t>
    </rPh>
    <rPh sb="8" eb="10">
      <t>コウジ</t>
    </rPh>
    <rPh sb="10" eb="12">
      <t>ヒョウジュン</t>
    </rPh>
    <rPh sb="12" eb="13">
      <t>ブ</t>
    </rPh>
    <rPh sb="13" eb="14">
      <t>カ</t>
    </rPh>
    <phoneticPr fontId="2"/>
  </si>
  <si>
    <t>P1012　4.ｺﾝｸﾘｰﾄ打設手間　捨ｺﾝ(人力)</t>
    <rPh sb="14" eb="15">
      <t>ウ</t>
    </rPh>
    <rPh sb="15" eb="16">
      <t>セツ</t>
    </rPh>
    <rPh sb="16" eb="18">
      <t>テマ</t>
    </rPh>
    <rPh sb="19" eb="20">
      <t>ス</t>
    </rPh>
    <rPh sb="23" eb="24">
      <t>ジン</t>
    </rPh>
    <rPh sb="24" eb="25">
      <t>リキ</t>
    </rPh>
    <phoneticPr fontId="2"/>
  </si>
  <si>
    <t>（直接仮設）</t>
    <rPh sb="1" eb="3">
      <t>チョクセツ</t>
    </rPh>
    <rPh sb="3" eb="5">
      <t>カセツ</t>
    </rPh>
    <phoneticPr fontId="2"/>
  </si>
  <si>
    <t>やり方</t>
    <rPh sb="2" eb="3">
      <t>カタ</t>
    </rPh>
    <phoneticPr fontId="2"/>
  </si>
  <si>
    <t>墨出し</t>
    <rPh sb="0" eb="1">
      <t>スミ</t>
    </rPh>
    <rPh sb="1" eb="2">
      <t>ダ</t>
    </rPh>
    <phoneticPr fontId="2"/>
  </si>
  <si>
    <t>養生</t>
    <rPh sb="0" eb="2">
      <t>ヨウジョウ</t>
    </rPh>
    <phoneticPr fontId="2"/>
  </si>
  <si>
    <t>整理清掃後片付け</t>
    <rPh sb="0" eb="2">
      <t>セイリ</t>
    </rPh>
    <rPh sb="2" eb="4">
      <t>セイソウ</t>
    </rPh>
    <rPh sb="4" eb="5">
      <t>アト</t>
    </rPh>
    <rPh sb="5" eb="7">
      <t>カタヅ</t>
    </rPh>
    <phoneticPr fontId="2"/>
  </si>
  <si>
    <t>（土工・地業）</t>
    <rPh sb="1" eb="2">
      <t>ド</t>
    </rPh>
    <rPh sb="2" eb="3">
      <t>コウ</t>
    </rPh>
    <rPh sb="4" eb="5">
      <t>チ</t>
    </rPh>
    <rPh sb="5" eb="6">
      <t>ギョウ</t>
    </rPh>
    <phoneticPr fontId="2"/>
  </si>
  <si>
    <t>根切</t>
    <rPh sb="0" eb="1">
      <t>ネ</t>
    </rPh>
    <rPh sb="1" eb="2">
      <t>キリ</t>
    </rPh>
    <phoneticPr fontId="2"/>
  </si>
  <si>
    <t>埋戻</t>
    <rPh sb="0" eb="1">
      <t>ウ</t>
    </rPh>
    <rPh sb="1" eb="2">
      <t>モド</t>
    </rPh>
    <phoneticPr fontId="2"/>
  </si>
  <si>
    <t>ｍ2</t>
    <phoneticPr fontId="2"/>
  </si>
  <si>
    <t>土工機械運搬</t>
    <rPh sb="0" eb="1">
      <t>ド</t>
    </rPh>
    <rPh sb="1" eb="2">
      <t>コウ</t>
    </rPh>
    <rPh sb="2" eb="4">
      <t>キカイ</t>
    </rPh>
    <rPh sb="4" eb="6">
      <t>ウンパン</t>
    </rPh>
    <phoneticPr fontId="2"/>
  </si>
  <si>
    <t>砕石地業</t>
    <rPh sb="0" eb="2">
      <t>サイセキ</t>
    </rPh>
    <rPh sb="2" eb="3">
      <t>ジ</t>
    </rPh>
    <rPh sb="3" eb="4">
      <t>ギョウ</t>
    </rPh>
    <phoneticPr fontId="2"/>
  </si>
  <si>
    <t>再生ｸﾗｯｼｬﾗﾝ　基礎下</t>
    <rPh sb="0" eb="2">
      <t>サイセイ</t>
    </rPh>
    <rPh sb="10" eb="12">
      <t>キソ</t>
    </rPh>
    <rPh sb="12" eb="13">
      <t>シタ</t>
    </rPh>
    <phoneticPr fontId="2"/>
  </si>
  <si>
    <t>異形棒鋼</t>
    <rPh sb="0" eb="1">
      <t>イ</t>
    </rPh>
    <rPh sb="1" eb="2">
      <t>ケイ</t>
    </rPh>
    <rPh sb="2" eb="3">
      <t>ボウ</t>
    </rPh>
    <rPh sb="3" eb="4">
      <t>コウ</t>
    </rPh>
    <phoneticPr fontId="2"/>
  </si>
  <si>
    <t>（鉄筋・ｺﾝｸﾘｰﾄ・型枠）</t>
    <rPh sb="1" eb="3">
      <t>テッキン</t>
    </rPh>
    <rPh sb="11" eb="12">
      <t>カタ</t>
    </rPh>
    <rPh sb="12" eb="13">
      <t>ワク</t>
    </rPh>
    <phoneticPr fontId="2"/>
  </si>
  <si>
    <t>生ｺﾝｸﾘｰﾄ</t>
    <rPh sb="0" eb="1">
      <t>ナマ</t>
    </rPh>
    <phoneticPr fontId="2"/>
  </si>
  <si>
    <t>普通型枠</t>
    <rPh sb="0" eb="2">
      <t>フツウ</t>
    </rPh>
    <rPh sb="2" eb="3">
      <t>カタ</t>
    </rPh>
    <rPh sb="3" eb="4">
      <t>ワク</t>
    </rPh>
    <phoneticPr fontId="2"/>
  </si>
  <si>
    <t>（その他）</t>
    <rPh sb="3" eb="4">
      <t>タ</t>
    </rPh>
    <phoneticPr fontId="2"/>
  </si>
  <si>
    <t>床ｺﾝｸﾘｰﾄ直均し</t>
    <rPh sb="0" eb="1">
      <t>ユカ</t>
    </rPh>
    <rPh sb="7" eb="8">
      <t>ジカ</t>
    </rPh>
    <rPh sb="8" eb="9">
      <t>ナラ</t>
    </rPh>
    <phoneticPr fontId="2"/>
  </si>
  <si>
    <t>直仕上げ</t>
    <rPh sb="0" eb="1">
      <t>ジカ</t>
    </rPh>
    <rPh sb="1" eb="3">
      <t>シア</t>
    </rPh>
    <phoneticPr fontId="2"/>
  </si>
  <si>
    <t>面取り</t>
    <rPh sb="0" eb="1">
      <t>メン</t>
    </rPh>
    <rPh sb="1" eb="2">
      <t>ト</t>
    </rPh>
    <phoneticPr fontId="2"/>
  </si>
  <si>
    <t>出隅</t>
    <rPh sb="0" eb="1">
      <t>デ</t>
    </rPh>
    <rPh sb="1" eb="2">
      <t>スミ</t>
    </rPh>
    <phoneticPr fontId="2"/>
  </si>
  <si>
    <t>ｍ</t>
    <phoneticPr fontId="2"/>
  </si>
  <si>
    <t>N18　S15　打設手間共</t>
    <rPh sb="8" eb="9">
      <t>ウ</t>
    </rPh>
    <rPh sb="9" eb="10">
      <t>セツ</t>
    </rPh>
    <rPh sb="10" eb="12">
      <t>テマ</t>
    </rPh>
    <rPh sb="12" eb="13">
      <t>トモ</t>
    </rPh>
    <phoneticPr fontId="2"/>
  </si>
  <si>
    <t>3.</t>
  </si>
  <si>
    <t>打放面補修</t>
    <rPh sb="0" eb="1">
      <t>ウ</t>
    </rPh>
    <rPh sb="1" eb="2">
      <t>ハナ</t>
    </rPh>
    <rPh sb="2" eb="3">
      <t>メン</t>
    </rPh>
    <rPh sb="3" eb="5">
      <t>ホシュウ</t>
    </rPh>
    <phoneticPr fontId="2"/>
  </si>
  <si>
    <t>4.</t>
  </si>
  <si>
    <t>あと施工ｱﾝｶｰ</t>
    <rPh sb="2" eb="4">
      <t>セコウ</t>
    </rPh>
    <phoneticPr fontId="2"/>
  </si>
  <si>
    <t>ｶﾌﾟｾﾙ型　M16</t>
    <rPh sb="5" eb="6">
      <t>カタ</t>
    </rPh>
    <phoneticPr fontId="2"/>
  </si>
  <si>
    <t>水切り溝加工</t>
    <rPh sb="0" eb="2">
      <t>ミズキ</t>
    </rPh>
    <rPh sb="3" eb="4">
      <t>ミゾ</t>
    </rPh>
    <rPh sb="4" eb="6">
      <t>カコウ</t>
    </rPh>
    <phoneticPr fontId="2"/>
  </si>
  <si>
    <t>V溝</t>
    <rPh sb="1" eb="2">
      <t>ミゾ</t>
    </rPh>
    <phoneticPr fontId="2"/>
  </si>
  <si>
    <t>C-7-10</t>
    <phoneticPr fontId="2"/>
  </si>
  <si>
    <t>伸縮目地</t>
    <rPh sb="0" eb="2">
      <t>シンシュク</t>
    </rPh>
    <rPh sb="2" eb="4">
      <t>メジ</t>
    </rPh>
    <phoneticPr fontId="2"/>
  </si>
  <si>
    <t>瀝青質目地板　20d　H=70</t>
    <rPh sb="0" eb="2">
      <t>レキセイ</t>
    </rPh>
    <rPh sb="2" eb="3">
      <t>シツ</t>
    </rPh>
    <rPh sb="3" eb="5">
      <t>メジ</t>
    </rPh>
    <rPh sb="5" eb="6">
      <t>イタ</t>
    </rPh>
    <phoneticPr fontId="2"/>
  </si>
  <si>
    <t>盛土</t>
    <rPh sb="0" eb="1">
      <t>モ</t>
    </rPh>
    <rPh sb="1" eb="2">
      <t>ド</t>
    </rPh>
    <phoneticPr fontId="2"/>
  </si>
  <si>
    <t>型枠運搬費</t>
    <rPh sb="0" eb="1">
      <t>カタ</t>
    </rPh>
    <rPh sb="1" eb="2">
      <t>ワク</t>
    </rPh>
    <rPh sb="2" eb="4">
      <t>ウンパン</t>
    </rPh>
    <rPh sb="4" eb="5">
      <t>ヒ</t>
    </rPh>
    <phoneticPr fontId="2"/>
  </si>
  <si>
    <t>基礎部　</t>
    <rPh sb="0" eb="2">
      <t>キソ</t>
    </rPh>
    <rPh sb="2" eb="3">
      <t>ブ</t>
    </rPh>
    <phoneticPr fontId="2"/>
  </si>
  <si>
    <t>P1012　4.ｺﾝｸﾘｰﾄ打設手間　</t>
    <rPh sb="14" eb="15">
      <t>ウ</t>
    </rPh>
    <rPh sb="15" eb="16">
      <t>セツ</t>
    </rPh>
    <rPh sb="16" eb="18">
      <t>テマ</t>
    </rPh>
    <phoneticPr fontId="2"/>
  </si>
  <si>
    <t>　工作物の基礎等</t>
    <rPh sb="1" eb="4">
      <t>コウサクブツ</t>
    </rPh>
    <rPh sb="5" eb="7">
      <t>キソ</t>
    </rPh>
    <rPh sb="7" eb="8">
      <t>トウ</t>
    </rPh>
    <phoneticPr fontId="2"/>
  </si>
  <si>
    <t>材工共　</t>
    <rPh sb="0" eb="1">
      <t>ザイ</t>
    </rPh>
    <rPh sb="1" eb="2">
      <t>コウ</t>
    </rPh>
    <rPh sb="2" eb="3">
      <t>トモ</t>
    </rPh>
    <phoneticPr fontId="2"/>
  </si>
  <si>
    <t>N18　S15</t>
    <phoneticPr fontId="2"/>
  </si>
  <si>
    <t>生ｺﾝｸﾘｰﾄ（材料）</t>
    <rPh sb="0" eb="1">
      <t>ナマ</t>
    </rPh>
    <rPh sb="8" eb="10">
      <t>ザイリョウ</t>
    </rPh>
    <phoneticPr fontId="2"/>
  </si>
  <si>
    <t>捨ｺﾝｸﾘｰﾄ地業</t>
    <rPh sb="0" eb="1">
      <t>ス</t>
    </rPh>
    <rPh sb="7" eb="8">
      <t>ジ</t>
    </rPh>
    <rPh sb="8" eb="9">
      <t>ギョウ</t>
    </rPh>
    <phoneticPr fontId="2"/>
  </si>
  <si>
    <t>SD295A  D13　</t>
    <phoneticPr fontId="2"/>
  </si>
  <si>
    <t>SD295A  D22　</t>
    <phoneticPr fontId="2"/>
  </si>
  <si>
    <t>t</t>
    <phoneticPr fontId="2"/>
  </si>
  <si>
    <t>N24(21+3)　S15</t>
    <phoneticPr fontId="2"/>
  </si>
  <si>
    <t>打放型枠</t>
    <rPh sb="0" eb="1">
      <t>ウ</t>
    </rPh>
    <rPh sb="1" eb="2">
      <t>ハナ</t>
    </rPh>
    <rPh sb="2" eb="4">
      <t>カタワク</t>
    </rPh>
    <phoneticPr fontId="2"/>
  </si>
  <si>
    <t>B種</t>
    <rPh sb="1" eb="2">
      <t>シュ</t>
    </rPh>
    <phoneticPr fontId="2"/>
  </si>
  <si>
    <t>目地棒</t>
    <rPh sb="0" eb="2">
      <t>メジ</t>
    </rPh>
    <rPh sb="2" eb="3">
      <t>ボウ</t>
    </rPh>
    <phoneticPr fontId="2"/>
  </si>
  <si>
    <t>15×15</t>
    <phoneticPr fontId="2"/>
  </si>
  <si>
    <t>基礎天端ｺﾝｸﾘｰﾄ直均し</t>
    <rPh sb="0" eb="2">
      <t>キソ</t>
    </rPh>
    <rPh sb="2" eb="4">
      <t>テンバ</t>
    </rPh>
    <rPh sb="10" eb="11">
      <t>ジカ</t>
    </rPh>
    <rPh sb="11" eb="12">
      <t>ナラ</t>
    </rPh>
    <phoneticPr fontId="2"/>
  </si>
  <si>
    <t>無収縮ﾓﾙﾀﾙ</t>
    <rPh sb="0" eb="1">
      <t>ム</t>
    </rPh>
    <rPh sb="1" eb="3">
      <t>シュウシュク</t>
    </rPh>
    <phoneticPr fontId="2"/>
  </si>
  <si>
    <t>厚50</t>
    <rPh sb="0" eb="1">
      <t>アツ</t>
    </rPh>
    <phoneticPr fontId="2"/>
  </si>
  <si>
    <t>厚50　</t>
    <rPh sb="0" eb="1">
      <t>アツ</t>
    </rPh>
    <phoneticPr fontId="2"/>
  </si>
  <si>
    <t>ｸﾞﾗｳﾄ材</t>
    <rPh sb="5" eb="6">
      <t>ザイ</t>
    </rPh>
    <phoneticPr fontId="2"/>
  </si>
  <si>
    <t>ｼｰﾘﾝｸﾞ</t>
    <phoneticPr fontId="2"/>
  </si>
  <si>
    <t>箇所</t>
    <rPh sb="0" eb="2">
      <t>カショ</t>
    </rPh>
    <phoneticPr fontId="2"/>
  </si>
  <si>
    <t>PS-2　15×15  目地</t>
    <rPh sb="12" eb="14">
      <t>メジ</t>
    </rPh>
    <phoneticPr fontId="2"/>
  </si>
  <si>
    <t>PS-2　10×10　BPL・ANB周囲</t>
    <rPh sb="18" eb="20">
      <t>シュウイ</t>
    </rPh>
    <phoneticPr fontId="2"/>
  </si>
  <si>
    <t>亜鉛ﾒｯｷ鋼</t>
    <rPh sb="0" eb="2">
      <t>アエン</t>
    </rPh>
    <rPh sb="5" eb="6">
      <t>コウ</t>
    </rPh>
    <phoneticPr fontId="2"/>
  </si>
  <si>
    <t>φ6</t>
    <phoneticPr fontId="2"/>
  </si>
  <si>
    <t>亜鉛ﾒｯｷ丸鋼</t>
    <rPh sb="0" eb="2">
      <t>アエン</t>
    </rPh>
    <rPh sb="5" eb="6">
      <t>マル</t>
    </rPh>
    <rPh sb="6" eb="7">
      <t>コウ</t>
    </rPh>
    <phoneticPr fontId="2"/>
  </si>
  <si>
    <t>亜鉛ﾒｯｷ鉄線</t>
    <rPh sb="0" eb="2">
      <t>アエン</t>
    </rPh>
    <rPh sb="5" eb="7">
      <t>テッセン</t>
    </rPh>
    <phoneticPr fontId="2"/>
  </si>
  <si>
    <t>排水用ﾊﾟｲﾌﾟ</t>
    <rPh sb="0" eb="3">
      <t>ハイスイヨウ</t>
    </rPh>
    <phoneticPr fontId="2"/>
  </si>
  <si>
    <t>塩ビ管（VP）</t>
    <rPh sb="0" eb="1">
      <t>エン</t>
    </rPh>
    <rPh sb="2" eb="3">
      <t>カン</t>
    </rPh>
    <phoneticPr fontId="2"/>
  </si>
  <si>
    <t>防虫用排水目皿</t>
    <rPh sb="0" eb="3">
      <t>ボウチュウヨウ</t>
    </rPh>
    <rPh sb="3" eb="5">
      <t>ハイスイ</t>
    </rPh>
    <rPh sb="5" eb="7">
      <t>メザラ</t>
    </rPh>
    <phoneticPr fontId="2"/>
  </si>
  <si>
    <t>N21(18+3)　S15</t>
    <phoneticPr fontId="2"/>
  </si>
  <si>
    <t>W100×Ｈ2100</t>
    <phoneticPr fontId="2"/>
  </si>
  <si>
    <t>［代価表-9］</t>
    <rPh sb="1" eb="3">
      <t>ダイカ</t>
    </rPh>
    <rPh sb="3" eb="4">
      <t>ヒョウ</t>
    </rPh>
    <phoneticPr fontId="2"/>
  </si>
  <si>
    <t>［代価表-10］</t>
    <rPh sb="1" eb="3">
      <t>ダイカ</t>
    </rPh>
    <rPh sb="3" eb="4">
      <t>ヒョウ</t>
    </rPh>
    <phoneticPr fontId="2"/>
  </si>
  <si>
    <t>ｱﾝｶｰﾎﾞﾙﾄ取付け</t>
    <rPh sb="8" eb="9">
      <t>ト</t>
    </rPh>
    <rPh sb="9" eb="10">
      <t>ツ</t>
    </rPh>
    <phoneticPr fontId="2"/>
  </si>
  <si>
    <t>鉄塔用ｱﾝｶｰﾎﾞﾙﾄ取付け</t>
    <rPh sb="0" eb="2">
      <t>テットウ</t>
    </rPh>
    <rPh sb="2" eb="3">
      <t>ヨウ</t>
    </rPh>
    <rPh sb="11" eb="12">
      <t>ト</t>
    </rPh>
    <rPh sb="12" eb="13">
      <t>ツ</t>
    </rPh>
    <phoneticPr fontId="2"/>
  </si>
  <si>
    <t>隅やり方</t>
    <rPh sb="0" eb="1">
      <t>スミ</t>
    </rPh>
    <rPh sb="3" eb="4">
      <t>カタ</t>
    </rPh>
    <phoneticPr fontId="2"/>
  </si>
  <si>
    <t>B種　現場発生土</t>
    <rPh sb="1" eb="2">
      <t>シュ</t>
    </rPh>
    <rPh sb="3" eb="5">
      <t>ゲンバ</t>
    </rPh>
    <rPh sb="5" eb="7">
      <t>ハッセイ</t>
    </rPh>
    <rPh sb="7" eb="8">
      <t>ド</t>
    </rPh>
    <phoneticPr fontId="2"/>
  </si>
  <si>
    <t>擁壁　人力</t>
    <rPh sb="0" eb="2">
      <t>ヨウヘキ</t>
    </rPh>
    <rPh sb="3" eb="4">
      <t>ジン</t>
    </rPh>
    <rPh sb="4" eb="5">
      <t>リキ</t>
    </rPh>
    <phoneticPr fontId="2"/>
  </si>
  <si>
    <t>ｺﾝｸﾘｰﾄ天端直均し</t>
    <rPh sb="6" eb="8">
      <t>テンバ</t>
    </rPh>
    <rPh sb="8" eb="9">
      <t>ジカ</t>
    </rPh>
    <rPh sb="9" eb="10">
      <t>ナラ</t>
    </rPh>
    <phoneticPr fontId="2"/>
  </si>
  <si>
    <t>直仕上げ　W=200</t>
    <rPh sb="0" eb="1">
      <t>ジカ</t>
    </rPh>
    <rPh sb="1" eb="3">
      <t>シア</t>
    </rPh>
    <phoneticPr fontId="2"/>
  </si>
  <si>
    <t>　擁壁、囲障の基礎等</t>
    <rPh sb="1" eb="3">
      <t>ヨウヘキ</t>
    </rPh>
    <rPh sb="4" eb="6">
      <t>イショウ</t>
    </rPh>
    <rPh sb="7" eb="9">
      <t>キソ</t>
    </rPh>
    <rPh sb="9" eb="10">
      <t>トウ</t>
    </rPh>
    <phoneticPr fontId="2"/>
  </si>
  <si>
    <t>床付け</t>
    <rPh sb="0" eb="1">
      <t>ユカ</t>
    </rPh>
    <rPh sb="1" eb="2">
      <t>ツ</t>
    </rPh>
    <phoneticPr fontId="2"/>
  </si>
  <si>
    <t>基礎</t>
    <rPh sb="0" eb="2">
      <t>キソ</t>
    </rPh>
    <phoneticPr fontId="2"/>
  </si>
  <si>
    <t>塩ビ管(VP) 50A　L=600　排水目皿付</t>
    <rPh sb="0" eb="1">
      <t>エン</t>
    </rPh>
    <rPh sb="2" eb="3">
      <t>カン</t>
    </rPh>
    <rPh sb="18" eb="20">
      <t>ハイスイ</t>
    </rPh>
    <rPh sb="20" eb="22">
      <t>メザラ</t>
    </rPh>
    <rPh sb="22" eb="23">
      <t>ツキ</t>
    </rPh>
    <phoneticPr fontId="2"/>
  </si>
  <si>
    <t>電柱ｺﾝｸﾘｰﾄ根巻き</t>
    <rPh sb="0" eb="2">
      <t>デンチュウ</t>
    </rPh>
    <rPh sb="8" eb="10">
      <t>ネマ</t>
    </rPh>
    <phoneticPr fontId="2"/>
  </si>
  <si>
    <t>収縮目地</t>
    <rPh sb="0" eb="2">
      <t>シュウシュク</t>
    </rPh>
    <rPh sb="2" eb="4">
      <t>メジ</t>
    </rPh>
    <phoneticPr fontId="2"/>
  </si>
  <si>
    <t>W15×D10</t>
    <phoneticPr fontId="2"/>
  </si>
  <si>
    <t>回</t>
    <rPh sb="0" eb="1">
      <t>カイ</t>
    </rPh>
    <phoneticPr fontId="2"/>
  </si>
  <si>
    <t>往復</t>
    <rPh sb="0" eb="2">
      <t>オウフク</t>
    </rPh>
    <phoneticPr fontId="2"/>
  </si>
  <si>
    <t>日</t>
    <rPh sb="0" eb="1">
      <t>ニチ</t>
    </rPh>
    <phoneticPr fontId="2"/>
  </si>
  <si>
    <t>（労）×20％</t>
    <rPh sb="1" eb="2">
      <t>ロウ</t>
    </rPh>
    <phoneticPr fontId="2"/>
  </si>
  <si>
    <t>（土工）</t>
    <rPh sb="1" eb="2">
      <t>ド</t>
    </rPh>
    <rPh sb="2" eb="3">
      <t>コウ</t>
    </rPh>
    <phoneticPr fontId="2"/>
  </si>
  <si>
    <t>SD295A  D16</t>
    <phoneticPr fontId="2"/>
  </si>
  <si>
    <t>（材+労）×20％</t>
    <rPh sb="1" eb="2">
      <t>ザイ</t>
    </rPh>
    <rPh sb="3" eb="4">
      <t>ロウ</t>
    </rPh>
    <phoneticPr fontId="2"/>
  </si>
  <si>
    <t>SD295A  D13</t>
    <phoneticPr fontId="2"/>
  </si>
  <si>
    <t>ｺﾝｸﾘｰﾄ舗装（1）</t>
    <rPh sb="6" eb="8">
      <t>ホソウ</t>
    </rPh>
    <phoneticPr fontId="2"/>
  </si>
  <si>
    <t>ｺﾝｸﾘｰﾄ舗装（2）</t>
    <rPh sb="6" eb="8">
      <t>ホソウ</t>
    </rPh>
    <phoneticPr fontId="2"/>
  </si>
  <si>
    <t>［代価表-11］</t>
    <rPh sb="1" eb="3">
      <t>ダイカ</t>
    </rPh>
    <rPh sb="3" eb="4">
      <t>ヒョウ</t>
    </rPh>
    <phoneticPr fontId="2"/>
  </si>
  <si>
    <t>境界表示板</t>
    <rPh sb="0" eb="2">
      <t>キョウカイ</t>
    </rPh>
    <rPh sb="2" eb="4">
      <t>ヒョウジ</t>
    </rPh>
    <rPh sb="4" eb="5">
      <t>イタ</t>
    </rPh>
    <phoneticPr fontId="2"/>
  </si>
  <si>
    <t>世話役</t>
    <rPh sb="0" eb="3">
      <t>セワヤク</t>
    </rPh>
    <phoneticPr fontId="2"/>
  </si>
  <si>
    <t>根切</t>
    <rPh sb="0" eb="2">
      <t>ネギ</t>
    </rPh>
    <phoneticPr fontId="2"/>
  </si>
  <si>
    <t>埋戻</t>
    <rPh sb="0" eb="2">
      <t>ウメモド</t>
    </rPh>
    <phoneticPr fontId="2"/>
  </si>
  <si>
    <t>発生土運搬</t>
    <rPh sb="0" eb="3">
      <t>ハッセイド</t>
    </rPh>
    <rPh sb="3" eb="5">
      <t>ウンパン</t>
    </rPh>
    <phoneticPr fontId="2"/>
  </si>
  <si>
    <t>砕石地業</t>
    <rPh sb="0" eb="2">
      <t>サイセキ</t>
    </rPh>
    <rPh sb="2" eb="4">
      <t>ジギョウ</t>
    </rPh>
    <phoneticPr fontId="2"/>
  </si>
  <si>
    <t>普通ｺﾝｸﾘｰﾄ</t>
    <rPh sb="0" eb="2">
      <t>フツウ</t>
    </rPh>
    <phoneticPr fontId="2"/>
  </si>
  <si>
    <t>普通型枠</t>
    <rPh sb="0" eb="2">
      <t>フツウ</t>
    </rPh>
    <rPh sb="2" eb="4">
      <t>カタワク</t>
    </rPh>
    <phoneticPr fontId="2"/>
  </si>
  <si>
    <t>基礎部</t>
    <rPh sb="0" eb="2">
      <t>キソ</t>
    </rPh>
    <rPh sb="2" eb="3">
      <t>ブ</t>
    </rPh>
    <phoneticPr fontId="2"/>
  </si>
  <si>
    <t>型枠運搬費</t>
    <rPh sb="0" eb="2">
      <t>カタワク</t>
    </rPh>
    <rPh sb="2" eb="4">
      <t>ウンパン</t>
    </rPh>
    <rPh sb="4" eb="5">
      <t>ヒ</t>
    </rPh>
    <phoneticPr fontId="2"/>
  </si>
  <si>
    <t>場外搬出　　運搬距離2.0㎞程度</t>
    <rPh sb="0" eb="2">
      <t>ジョウガイ</t>
    </rPh>
    <rPh sb="2" eb="4">
      <t>ハンシュツ</t>
    </rPh>
    <rPh sb="6" eb="8">
      <t>ウンパン</t>
    </rPh>
    <rPh sb="8" eb="10">
      <t>キョリ</t>
    </rPh>
    <rPh sb="14" eb="16">
      <t>テイド</t>
    </rPh>
    <phoneticPr fontId="2"/>
  </si>
  <si>
    <t>1)</t>
    <phoneticPr fontId="2"/>
  </si>
  <si>
    <t>（場所打ちｺﾝｸﾘｰﾄ杭）</t>
    <rPh sb="1" eb="3">
      <t>バショ</t>
    </rPh>
    <rPh sb="3" eb="4">
      <t>ウ</t>
    </rPh>
    <rPh sb="11" eb="12">
      <t>クイ</t>
    </rPh>
    <phoneticPr fontId="2"/>
  </si>
  <si>
    <t>ライナープレート</t>
    <phoneticPr fontId="2"/>
  </si>
  <si>
    <t>従来型　t2.7×φ1200</t>
    <rPh sb="0" eb="3">
      <t>ジュウライガタ</t>
    </rPh>
    <phoneticPr fontId="2"/>
  </si>
  <si>
    <t>開口型　t2.7×φ1200</t>
    <rPh sb="0" eb="2">
      <t>カイコウ</t>
    </rPh>
    <rPh sb="2" eb="3">
      <t>カタ</t>
    </rPh>
    <phoneticPr fontId="2"/>
  </si>
  <si>
    <t>生コンクリート</t>
    <rPh sb="0" eb="1">
      <t>ナマ</t>
    </rPh>
    <phoneticPr fontId="2"/>
  </si>
  <si>
    <t>Ｆｃ21　Ｓ15　高炉ｾﾒﾝﾄＢ種</t>
    <rPh sb="9" eb="11">
      <t>コウロ</t>
    </rPh>
    <rPh sb="16" eb="17">
      <t>シュ</t>
    </rPh>
    <phoneticPr fontId="2"/>
  </si>
  <si>
    <t>機械器具運搬費</t>
    <rPh sb="0" eb="2">
      <t>キカイ</t>
    </rPh>
    <rPh sb="2" eb="4">
      <t>キグ</t>
    </rPh>
    <rPh sb="4" eb="6">
      <t>ウンパン</t>
    </rPh>
    <rPh sb="6" eb="7">
      <t>ヒ</t>
    </rPh>
    <phoneticPr fontId="2"/>
  </si>
  <si>
    <t>保安設備</t>
    <rPh sb="0" eb="2">
      <t>ホアン</t>
    </rPh>
    <rPh sb="2" eb="4">
      <t>セツビ</t>
    </rPh>
    <phoneticPr fontId="2"/>
  </si>
  <si>
    <t>酸欠防止・その他、安全対策費</t>
    <rPh sb="0" eb="2">
      <t>サンケツ</t>
    </rPh>
    <rPh sb="2" eb="4">
      <t>ボウシ</t>
    </rPh>
    <rPh sb="7" eb="8">
      <t>タ</t>
    </rPh>
    <rPh sb="9" eb="11">
      <t>アンゼン</t>
    </rPh>
    <rPh sb="11" eb="14">
      <t>タイサクヒ</t>
    </rPh>
    <phoneticPr fontId="2"/>
  </si>
  <si>
    <t>機械器具損料</t>
    <rPh sb="0" eb="2">
      <t>キカイ</t>
    </rPh>
    <rPh sb="2" eb="4">
      <t>キグ</t>
    </rPh>
    <rPh sb="4" eb="6">
      <t>ソンリョウ</t>
    </rPh>
    <phoneticPr fontId="2"/>
  </si>
  <si>
    <t>支柱ﾎﾟﾝﾌﾟ、発電機、ｺﾝﾌﾟﾚｯｻｰ他</t>
    <rPh sb="0" eb="2">
      <t>シチュウ</t>
    </rPh>
    <rPh sb="8" eb="11">
      <t>ハツデンキ</t>
    </rPh>
    <rPh sb="20" eb="21">
      <t>ホカ</t>
    </rPh>
    <phoneticPr fontId="2"/>
  </si>
  <si>
    <t>労務費</t>
    <rPh sb="0" eb="2">
      <t>ロウム</t>
    </rPh>
    <rPh sb="2" eb="3">
      <t>ヒ</t>
    </rPh>
    <phoneticPr fontId="2"/>
  </si>
  <si>
    <t>掘削、ﾗｲﾅｰ組立、鉄筋組立</t>
    <rPh sb="0" eb="2">
      <t>クッサク</t>
    </rPh>
    <rPh sb="7" eb="8">
      <t>ク</t>
    </rPh>
    <rPh sb="8" eb="9">
      <t>タ</t>
    </rPh>
    <rPh sb="10" eb="12">
      <t>テッキン</t>
    </rPh>
    <rPh sb="12" eb="13">
      <t>ク</t>
    </rPh>
    <rPh sb="13" eb="14">
      <t>タ</t>
    </rPh>
    <phoneticPr fontId="2"/>
  </si>
  <si>
    <t>ｺﾝｸﾘｰﾄ打設</t>
    <rPh sb="6" eb="7">
      <t>ウ</t>
    </rPh>
    <rPh sb="7" eb="8">
      <t>セツ</t>
    </rPh>
    <phoneticPr fontId="2"/>
  </si>
  <si>
    <t>消耗費</t>
    <rPh sb="0" eb="2">
      <t>ショウモウ</t>
    </rPh>
    <rPh sb="2" eb="3">
      <t>ヒ</t>
    </rPh>
    <phoneticPr fontId="2"/>
  </si>
  <si>
    <t>燃料、油脂、工具、その他</t>
    <rPh sb="0" eb="2">
      <t>ネンリョウ</t>
    </rPh>
    <rPh sb="3" eb="5">
      <t>ユシ</t>
    </rPh>
    <rPh sb="6" eb="8">
      <t>コウグ</t>
    </rPh>
    <rPh sb="11" eb="12">
      <t>タ</t>
    </rPh>
    <phoneticPr fontId="2"/>
  </si>
  <si>
    <t>品質管理費</t>
    <rPh sb="0" eb="2">
      <t>ヒンシツ</t>
    </rPh>
    <rPh sb="2" eb="4">
      <t>カンリ</t>
    </rPh>
    <rPh sb="4" eb="5">
      <t>ヒ</t>
    </rPh>
    <phoneticPr fontId="2"/>
  </si>
  <si>
    <t>宿泊費、諸雑費</t>
    <rPh sb="0" eb="3">
      <t>シュクハクヒ</t>
    </rPh>
    <rPh sb="4" eb="5">
      <t>ショ</t>
    </rPh>
    <rPh sb="5" eb="7">
      <t>ザッピ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</si>
  <si>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</si>
  <si>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M36　L=1430　12本</t>
    <rPh sb="13" eb="14">
      <t>ホン</t>
    </rPh>
    <phoneticPr fontId="2"/>
  </si>
  <si>
    <t>場外搬出　　運搬距離2.0㎞</t>
    <rPh sb="0" eb="2">
      <t>ジョウガイ</t>
    </rPh>
    <rPh sb="2" eb="4">
      <t>ハンシュツ</t>
    </rPh>
    <rPh sb="6" eb="8">
      <t>ウンパン</t>
    </rPh>
    <rPh sb="8" eb="10">
      <t>キョリ</t>
    </rPh>
    <phoneticPr fontId="2"/>
  </si>
  <si>
    <t>伸縮目地材</t>
    <rPh sb="0" eb="2">
      <t>シンシュク</t>
    </rPh>
    <rPh sb="2" eb="4">
      <t>メジ</t>
    </rPh>
    <rPh sb="4" eb="5">
      <t>ザイ</t>
    </rPh>
    <phoneticPr fontId="2"/>
  </si>
  <si>
    <t>20d</t>
    <phoneticPr fontId="2"/>
  </si>
  <si>
    <t>造成工事</t>
    <rPh sb="0" eb="2">
      <t>ゾウセイ</t>
    </rPh>
    <rPh sb="2" eb="4">
      <t>コウジ</t>
    </rPh>
    <phoneticPr fontId="2"/>
  </si>
  <si>
    <t>舗装工事</t>
    <rPh sb="0" eb="1">
      <t>ホ</t>
    </rPh>
    <rPh sb="1" eb="2">
      <t>ソウ</t>
    </rPh>
    <rPh sb="2" eb="4">
      <t>コウジ</t>
    </rPh>
    <phoneticPr fontId="2"/>
  </si>
  <si>
    <t>土留工事</t>
    <rPh sb="0" eb="2">
      <t>ドドメ</t>
    </rPh>
    <rPh sb="2" eb="4">
      <t>コウジ</t>
    </rPh>
    <phoneticPr fontId="2"/>
  </si>
  <si>
    <t>囲障工事</t>
    <rPh sb="0" eb="1">
      <t>イ</t>
    </rPh>
    <rPh sb="1" eb="2">
      <t>ショウ</t>
    </rPh>
    <rPh sb="2" eb="4">
      <t>コウジ</t>
    </rPh>
    <phoneticPr fontId="2"/>
  </si>
  <si>
    <t>外構工事</t>
    <rPh sb="0" eb="2">
      <t>ガイコウ</t>
    </rPh>
    <rPh sb="2" eb="4">
      <t>コウジ</t>
    </rPh>
    <phoneticPr fontId="2"/>
  </si>
  <si>
    <t>2）</t>
    <phoneticPr fontId="2"/>
  </si>
  <si>
    <t>2)-1</t>
    <phoneticPr fontId="2"/>
  </si>
  <si>
    <t>2)-2</t>
    <phoneticPr fontId="2"/>
  </si>
  <si>
    <t>2)-3</t>
    <phoneticPr fontId="2"/>
  </si>
  <si>
    <t>2)-4</t>
    <phoneticPr fontId="2"/>
  </si>
  <si>
    <t>C-15-15 櫛目引き　溶接金網φ6-150共</t>
    <rPh sb="8" eb="9">
      <t>クシ</t>
    </rPh>
    <rPh sb="9" eb="10">
      <t>メ</t>
    </rPh>
    <rPh sb="10" eb="11">
      <t>ヒ</t>
    </rPh>
    <rPh sb="13" eb="15">
      <t>ヨウセツ</t>
    </rPh>
    <rPh sb="15" eb="17">
      <t>カナアミ</t>
    </rPh>
    <rPh sb="23" eb="24">
      <t>トモ</t>
    </rPh>
    <phoneticPr fontId="2"/>
  </si>
  <si>
    <t>透水性舗装</t>
    <rPh sb="0" eb="3">
      <t>トウスイセイ</t>
    </rPh>
    <rPh sb="3" eb="5">
      <t>ホソウ</t>
    </rPh>
    <phoneticPr fontId="2"/>
  </si>
  <si>
    <t>地先境界ﾌﾞﾛｯｸ</t>
    <rPh sb="0" eb="1">
      <t>チ</t>
    </rPh>
    <rPh sb="1" eb="2">
      <t>サキ</t>
    </rPh>
    <rPh sb="2" eb="4">
      <t>キョウカイ</t>
    </rPh>
    <phoneticPr fontId="2"/>
  </si>
  <si>
    <t>120×120×600</t>
    <phoneticPr fontId="2"/>
  </si>
  <si>
    <t>歩車道境界ﾌﾞﾛｯｸ</t>
    <rPh sb="0" eb="3">
      <t>ホシャドウ</t>
    </rPh>
    <rPh sb="3" eb="5">
      <t>キョウカイ</t>
    </rPh>
    <phoneticPr fontId="2"/>
  </si>
  <si>
    <t>150/170×200×600</t>
    <phoneticPr fontId="2"/>
  </si>
  <si>
    <t>すきとり</t>
    <phoneticPr fontId="2"/>
  </si>
  <si>
    <t>ｺﾝｸﾘｰﾄ製　120×120×900　材工共</t>
    <rPh sb="6" eb="7">
      <t>セイ</t>
    </rPh>
    <rPh sb="20" eb="21">
      <t>ザイ</t>
    </rPh>
    <rPh sb="21" eb="22">
      <t>コウ</t>
    </rPh>
    <rPh sb="22" eb="23">
      <t>トモ</t>
    </rPh>
    <phoneticPr fontId="2"/>
  </si>
  <si>
    <t>ﾌﾟﾚｰﾄ　35×35×3　材工共</t>
    <rPh sb="14" eb="15">
      <t>ザイ</t>
    </rPh>
    <rPh sb="15" eb="16">
      <t>コウ</t>
    </rPh>
    <rPh sb="16" eb="17">
      <t>トモ</t>
    </rPh>
    <phoneticPr fontId="2"/>
  </si>
  <si>
    <t>場外搬出　2tﾀﾞﾝﾌﾟ　2.0㎞以内</t>
    <rPh sb="0" eb="2">
      <t>ジョウガイ</t>
    </rPh>
    <rPh sb="2" eb="4">
      <t>ハンシュツ</t>
    </rPh>
    <rPh sb="17" eb="19">
      <t>イナイ</t>
    </rPh>
    <phoneticPr fontId="2"/>
  </si>
  <si>
    <t>鉄塔制作費</t>
    <rPh sb="0" eb="2">
      <t>テットウ</t>
    </rPh>
    <rPh sb="2" eb="5">
      <t>セイサクヒ</t>
    </rPh>
    <phoneticPr fontId="2"/>
  </si>
  <si>
    <t>共通費</t>
    <rPh sb="0" eb="3">
      <t>キョウツウヒ</t>
    </rPh>
    <phoneticPr fontId="2"/>
  </si>
  <si>
    <t>1.工場制作費</t>
    <rPh sb="2" eb="4">
      <t>コウジョウ</t>
    </rPh>
    <rPh sb="4" eb="7">
      <t>セイサクヒ</t>
    </rPh>
    <phoneticPr fontId="2"/>
  </si>
  <si>
    <t>1）鋼材費</t>
    <rPh sb="2" eb="5">
      <t>コウザイヒ</t>
    </rPh>
    <phoneticPr fontId="2"/>
  </si>
  <si>
    <t>STK400φ76.3×5.2</t>
    <phoneticPr fontId="2"/>
  </si>
  <si>
    <t>15.9×1.05</t>
    <phoneticPr fontId="2"/>
  </si>
  <si>
    <t>kg</t>
    <phoneticPr fontId="2"/>
  </si>
  <si>
    <t>STK490φ216.3×5.8</t>
    <phoneticPr fontId="2"/>
  </si>
  <si>
    <t>99.3×1.05</t>
    <phoneticPr fontId="2"/>
  </si>
  <si>
    <t>STK490φ267.4×9.3</t>
    <phoneticPr fontId="2"/>
  </si>
  <si>
    <t>301.9×1.05</t>
    <phoneticPr fontId="2"/>
  </si>
  <si>
    <t>STK490φ318.5×10.3</t>
    <phoneticPr fontId="2"/>
  </si>
  <si>
    <t>328.9×1.05</t>
    <phoneticPr fontId="2"/>
  </si>
  <si>
    <t>STK490φ355.6×9.5</t>
    <phoneticPr fontId="2"/>
  </si>
  <si>
    <t>137.9×1.05</t>
    <phoneticPr fontId="2"/>
  </si>
  <si>
    <t>SS400PL　6ｔ</t>
    <phoneticPr fontId="2"/>
  </si>
  <si>
    <t>14.7×1.03</t>
    <phoneticPr fontId="2"/>
  </si>
  <si>
    <t>kg</t>
    <phoneticPr fontId="2"/>
  </si>
  <si>
    <t>SS400PL　9ｔ</t>
    <phoneticPr fontId="2"/>
  </si>
  <si>
    <t>1.7×1.03</t>
    <phoneticPr fontId="2"/>
  </si>
  <si>
    <t>SS400PL　12ｔ</t>
    <phoneticPr fontId="2"/>
  </si>
  <si>
    <t>9.1×1.03</t>
    <phoneticPr fontId="2"/>
  </si>
  <si>
    <t>SM490A PL 9t</t>
    <phoneticPr fontId="2"/>
  </si>
  <si>
    <t>43.2×1.03</t>
    <phoneticPr fontId="2"/>
  </si>
  <si>
    <t>SM490A PL 12t</t>
    <phoneticPr fontId="2"/>
  </si>
  <si>
    <t>SM490A PL 22t</t>
    <phoneticPr fontId="2"/>
  </si>
  <si>
    <t>64.7×1.03</t>
    <phoneticPr fontId="2"/>
  </si>
  <si>
    <t>スクラップ控除（1,074-1,026.4）×70％</t>
    <rPh sb="5" eb="7">
      <t>コウジョ</t>
    </rPh>
    <phoneticPr fontId="2"/>
  </si>
  <si>
    <t>鋼材費　計</t>
    <rPh sb="0" eb="2">
      <t>コウザイ</t>
    </rPh>
    <rPh sb="2" eb="3">
      <t>ヒ</t>
    </rPh>
    <rPh sb="4" eb="5">
      <t>ケイ</t>
    </rPh>
    <phoneticPr fontId="2"/>
  </si>
  <si>
    <t>2）ボルトナット費</t>
    <rPh sb="8" eb="9">
      <t>ヒ</t>
    </rPh>
    <phoneticPr fontId="2"/>
  </si>
  <si>
    <t>鋼材費</t>
    <rPh sb="0" eb="2">
      <t>コウザイ</t>
    </rPh>
    <rPh sb="2" eb="3">
      <t>ヒ</t>
    </rPh>
    <phoneticPr fontId="2"/>
  </si>
  <si>
    <t>4.6　B.N　M12</t>
    <phoneticPr fontId="2"/>
  </si>
  <si>
    <t>Kg</t>
    <phoneticPr fontId="2"/>
  </si>
  <si>
    <t>5.8　B.N　M16</t>
    <phoneticPr fontId="2"/>
  </si>
  <si>
    <t>SS400　STB.N　M16×160</t>
    <phoneticPr fontId="2"/>
  </si>
  <si>
    <t>F8T　HTB　M16</t>
    <phoneticPr fontId="2"/>
  </si>
  <si>
    <t>ボルトナット費計</t>
    <rPh sb="6" eb="7">
      <t>ヒ</t>
    </rPh>
    <rPh sb="7" eb="8">
      <t>ケイ</t>
    </rPh>
    <phoneticPr fontId="2"/>
  </si>
  <si>
    <t>3）副資材費</t>
    <rPh sb="2" eb="3">
      <t>フク</t>
    </rPh>
    <rPh sb="3" eb="6">
      <t>シザイヒ</t>
    </rPh>
    <phoneticPr fontId="2"/>
  </si>
  <si>
    <t>4）溶接棒費</t>
    <rPh sb="2" eb="5">
      <t>ヨウセツボウ</t>
    </rPh>
    <rPh sb="5" eb="6">
      <t>ヒ</t>
    </rPh>
    <phoneticPr fontId="2"/>
  </si>
  <si>
    <t>ｍ</t>
    <phoneticPr fontId="2"/>
  </si>
  <si>
    <t>5）機械加工費</t>
    <rPh sb="2" eb="4">
      <t>キカイ</t>
    </rPh>
    <rPh sb="4" eb="6">
      <t>カコウ</t>
    </rPh>
    <rPh sb="6" eb="7">
      <t>ヒ</t>
    </rPh>
    <phoneticPr fontId="2"/>
  </si>
  <si>
    <t>人工</t>
    <rPh sb="0" eb="2">
      <t>ジンコウ</t>
    </rPh>
    <phoneticPr fontId="2"/>
  </si>
  <si>
    <t>6）直接労務費</t>
    <rPh sb="2" eb="4">
      <t>チョクセツ</t>
    </rPh>
    <rPh sb="4" eb="7">
      <t>ロウムヒ</t>
    </rPh>
    <phoneticPr fontId="2"/>
  </si>
  <si>
    <t>7）亜鉛めっき費</t>
    <rPh sb="2" eb="4">
      <t>アエン</t>
    </rPh>
    <rPh sb="7" eb="8">
      <t>ヒ</t>
    </rPh>
    <phoneticPr fontId="2"/>
  </si>
  <si>
    <t>Kg</t>
    <phoneticPr fontId="2"/>
  </si>
  <si>
    <t>8）超音波探傷試験費</t>
    <rPh sb="2" eb="5">
      <t>チョウオンパ</t>
    </rPh>
    <rPh sb="5" eb="7">
      <t>タンショウ</t>
    </rPh>
    <rPh sb="7" eb="9">
      <t>シケン</t>
    </rPh>
    <rPh sb="9" eb="10">
      <t>ヒ</t>
    </rPh>
    <phoneticPr fontId="2"/>
  </si>
  <si>
    <t>8）付属品費</t>
    <rPh sb="2" eb="4">
      <t>フゾク</t>
    </rPh>
    <rPh sb="4" eb="5">
      <t>ヒン</t>
    </rPh>
    <rPh sb="5" eb="6">
      <t>ヒ</t>
    </rPh>
    <phoneticPr fontId="2"/>
  </si>
  <si>
    <t>銘板</t>
    <rPh sb="0" eb="2">
      <t>メイバン</t>
    </rPh>
    <phoneticPr fontId="2"/>
  </si>
  <si>
    <t>胴網金具</t>
    <rPh sb="0" eb="1">
      <t>ドウ</t>
    </rPh>
    <rPh sb="1" eb="2">
      <t>アミ</t>
    </rPh>
    <rPh sb="2" eb="4">
      <t>カナグ</t>
    </rPh>
    <phoneticPr fontId="2"/>
  </si>
  <si>
    <t>柱脚保護キャップ　M36</t>
    <rPh sb="0" eb="2">
      <t>チュウキャク</t>
    </rPh>
    <rPh sb="2" eb="4">
      <t>ホゴ</t>
    </rPh>
    <phoneticPr fontId="2"/>
  </si>
  <si>
    <t>工場製作費　計</t>
    <rPh sb="0" eb="2">
      <t>コウジョウ</t>
    </rPh>
    <rPh sb="2" eb="4">
      <t>セイサク</t>
    </rPh>
    <rPh sb="4" eb="5">
      <t>ヒ</t>
    </rPh>
    <rPh sb="6" eb="7">
      <t>ケイ</t>
    </rPh>
    <phoneticPr fontId="2"/>
  </si>
  <si>
    <t>2.運搬費</t>
    <rPh sb="2" eb="5">
      <t>ウンパンヒ</t>
    </rPh>
    <phoneticPr fontId="2"/>
  </si>
  <si>
    <t>鋼材運搬費</t>
    <rPh sb="0" eb="2">
      <t>コウザイ</t>
    </rPh>
    <rPh sb="2" eb="4">
      <t>ウンパン</t>
    </rPh>
    <rPh sb="4" eb="5">
      <t>ヒ</t>
    </rPh>
    <phoneticPr fontId="2"/>
  </si>
  <si>
    <t>4ｔユニック車</t>
    <rPh sb="6" eb="7">
      <t>シャ</t>
    </rPh>
    <phoneticPr fontId="2"/>
  </si>
  <si>
    <t>（千葉県八千代～宮崎県串間）</t>
    <rPh sb="1" eb="4">
      <t>チバケン</t>
    </rPh>
    <rPh sb="4" eb="7">
      <t>ヤチヨ</t>
    </rPh>
    <rPh sb="8" eb="10">
      <t>ミヤザキ</t>
    </rPh>
    <rPh sb="10" eb="11">
      <t>ケン</t>
    </rPh>
    <rPh sb="11" eb="13">
      <t>クシマ</t>
    </rPh>
    <phoneticPr fontId="2"/>
  </si>
  <si>
    <t>3.アンカーボルト費</t>
    <rPh sb="9" eb="10">
      <t>ヒ</t>
    </rPh>
    <phoneticPr fontId="2"/>
  </si>
  <si>
    <t>1）アンカーボルト</t>
    <phoneticPr fontId="2"/>
  </si>
  <si>
    <t>M36×1430　12本</t>
    <rPh sb="11" eb="12">
      <t>ホン</t>
    </rPh>
    <phoneticPr fontId="2"/>
  </si>
  <si>
    <t>Kg</t>
    <phoneticPr fontId="2"/>
  </si>
  <si>
    <t>2）GP据付材</t>
    <rPh sb="4" eb="6">
      <t>スエツケ</t>
    </rPh>
    <rPh sb="6" eb="7">
      <t>ザイ</t>
    </rPh>
    <phoneticPr fontId="2"/>
  </si>
  <si>
    <t>3）運搬費</t>
    <rPh sb="2" eb="5">
      <t>ウンパンヒ</t>
    </rPh>
    <phoneticPr fontId="2"/>
  </si>
  <si>
    <t>アンカーボルト費　計</t>
    <rPh sb="7" eb="8">
      <t>ヒ</t>
    </rPh>
    <rPh sb="9" eb="10">
      <t>ケイ</t>
    </rPh>
    <phoneticPr fontId="2"/>
  </si>
  <si>
    <t>鉄塔制作費　計</t>
    <rPh sb="0" eb="2">
      <t>テットウ</t>
    </rPh>
    <rPh sb="2" eb="5">
      <t>セイサクヒ</t>
    </rPh>
    <rPh sb="6" eb="7">
      <t>ケイ</t>
    </rPh>
    <phoneticPr fontId="2"/>
  </si>
  <si>
    <t>鉄塔建方費</t>
    <rPh sb="0" eb="2">
      <t>テットウ</t>
    </rPh>
    <rPh sb="2" eb="5">
      <t>タテカタヒ</t>
    </rPh>
    <phoneticPr fontId="2"/>
  </si>
  <si>
    <t>1.直接仮設費</t>
    <rPh sb="2" eb="4">
      <t>チョクセツ</t>
    </rPh>
    <rPh sb="4" eb="7">
      <t>カセツヒ</t>
    </rPh>
    <phoneticPr fontId="2"/>
  </si>
  <si>
    <t>1）養生費</t>
    <rPh sb="2" eb="5">
      <t>ヨウジョウヒ</t>
    </rPh>
    <phoneticPr fontId="2"/>
  </si>
  <si>
    <t>ブルーシート他</t>
    <rPh sb="6" eb="7">
      <t>タ</t>
    </rPh>
    <phoneticPr fontId="2"/>
  </si>
  <si>
    <t>2）整理清掃費</t>
    <rPh sb="2" eb="4">
      <t>セイリ</t>
    </rPh>
    <rPh sb="4" eb="7">
      <t>セイソウヒ</t>
    </rPh>
    <phoneticPr fontId="2"/>
  </si>
  <si>
    <t>直接仮設費　計</t>
    <rPh sb="0" eb="2">
      <t>チョクセツ</t>
    </rPh>
    <rPh sb="2" eb="5">
      <t>カセツヒ</t>
    </rPh>
    <rPh sb="6" eb="7">
      <t>ケイ</t>
    </rPh>
    <phoneticPr fontId="2"/>
  </si>
  <si>
    <t>2.現場組立費</t>
    <rPh sb="2" eb="4">
      <t>ゲンバ</t>
    </rPh>
    <rPh sb="4" eb="6">
      <t>クミタテ</t>
    </rPh>
    <rPh sb="6" eb="7">
      <t>ヒ</t>
    </rPh>
    <phoneticPr fontId="2"/>
  </si>
  <si>
    <t>1）建方費</t>
    <rPh sb="2" eb="4">
      <t>タテカタ</t>
    </rPh>
    <rPh sb="4" eb="5">
      <t>ヒ</t>
    </rPh>
    <phoneticPr fontId="2"/>
  </si>
  <si>
    <t>3人×1日</t>
    <rPh sb="1" eb="2">
      <t>ニン</t>
    </rPh>
    <rPh sb="4" eb="5">
      <t>ニチ</t>
    </rPh>
    <phoneticPr fontId="2"/>
  </si>
  <si>
    <t>2）工具損料</t>
    <rPh sb="2" eb="4">
      <t>コウグ</t>
    </rPh>
    <rPh sb="4" eb="6">
      <t>ソンリョウ</t>
    </rPh>
    <phoneticPr fontId="2"/>
  </si>
  <si>
    <t>3）安全対策費</t>
    <rPh sb="2" eb="4">
      <t>アンゼン</t>
    </rPh>
    <rPh sb="4" eb="6">
      <t>タイサク</t>
    </rPh>
    <rPh sb="6" eb="7">
      <t>ヒ</t>
    </rPh>
    <phoneticPr fontId="2"/>
  </si>
  <si>
    <t>4）重機費　10tｸﾚｰﾝ</t>
    <rPh sb="2" eb="5">
      <t>ジュウキヒ</t>
    </rPh>
    <phoneticPr fontId="2"/>
  </si>
  <si>
    <t xml:space="preserve"> 1台×1日</t>
    <rPh sb="2" eb="3">
      <t>ダイ</t>
    </rPh>
    <rPh sb="5" eb="6">
      <t>ニチ</t>
    </rPh>
    <phoneticPr fontId="2"/>
  </si>
  <si>
    <t>5）車両費　ﾜｺﾞﾝ車</t>
    <rPh sb="2" eb="5">
      <t>シャリョウヒ</t>
    </rPh>
    <rPh sb="10" eb="11">
      <t>シャ</t>
    </rPh>
    <phoneticPr fontId="2"/>
  </si>
  <si>
    <t>1台×1日</t>
    <rPh sb="1" eb="2">
      <t>ダイ</t>
    </rPh>
    <rPh sb="4" eb="5">
      <t>ニチ</t>
    </rPh>
    <phoneticPr fontId="2"/>
  </si>
  <si>
    <t>　　　　 　2ｔﾕﾆｯｸ車</t>
    <rPh sb="12" eb="13">
      <t>シャ</t>
    </rPh>
    <phoneticPr fontId="2"/>
  </si>
  <si>
    <t>工具積込車　1台×1日</t>
    <rPh sb="0" eb="2">
      <t>コウグ</t>
    </rPh>
    <rPh sb="2" eb="4">
      <t>ツミコミ</t>
    </rPh>
    <rPh sb="4" eb="5">
      <t>シャ</t>
    </rPh>
    <rPh sb="7" eb="8">
      <t>ダイ</t>
    </rPh>
    <rPh sb="10" eb="11">
      <t>ニチ</t>
    </rPh>
    <phoneticPr fontId="2"/>
  </si>
  <si>
    <t>6)交通費</t>
    <rPh sb="2" eb="5">
      <t>コウツウヒ</t>
    </rPh>
    <phoneticPr fontId="2"/>
  </si>
  <si>
    <t>7)主任技術者</t>
    <rPh sb="2" eb="4">
      <t>シュニン</t>
    </rPh>
    <rPh sb="4" eb="7">
      <t>ギジュツシャ</t>
    </rPh>
    <phoneticPr fontId="2"/>
  </si>
  <si>
    <t>1人×1日</t>
    <rPh sb="1" eb="2">
      <t>ニン</t>
    </rPh>
    <rPh sb="4" eb="5">
      <t>ニチ</t>
    </rPh>
    <phoneticPr fontId="2"/>
  </si>
  <si>
    <t>　　　　交通費　航空代</t>
    <rPh sb="4" eb="7">
      <t>コウツウヒ</t>
    </rPh>
    <rPh sb="8" eb="10">
      <t>コウクウ</t>
    </rPh>
    <rPh sb="10" eb="11">
      <t>ダイ</t>
    </rPh>
    <phoneticPr fontId="2"/>
  </si>
  <si>
    <t>　　　　レンタカー</t>
    <phoneticPr fontId="2"/>
  </si>
  <si>
    <t>8)柱脚作業費</t>
    <rPh sb="2" eb="4">
      <t>チュウキャク</t>
    </rPh>
    <rPh sb="4" eb="7">
      <t>サギョウヒ</t>
    </rPh>
    <phoneticPr fontId="2"/>
  </si>
  <si>
    <t>9)シーリング</t>
    <phoneticPr fontId="2"/>
  </si>
  <si>
    <t>10)現場調査確認</t>
    <rPh sb="3" eb="5">
      <t>ゲンバ</t>
    </rPh>
    <rPh sb="5" eb="7">
      <t>チョウサ</t>
    </rPh>
    <rPh sb="7" eb="9">
      <t>カクニン</t>
    </rPh>
    <phoneticPr fontId="2"/>
  </si>
  <si>
    <t>現場組立費　計</t>
    <rPh sb="0" eb="2">
      <t>ゲンバ</t>
    </rPh>
    <rPh sb="2" eb="5">
      <t>クミタテヒ</t>
    </rPh>
    <rPh sb="6" eb="7">
      <t>ケイ</t>
    </rPh>
    <phoneticPr fontId="2"/>
  </si>
  <si>
    <t>鉄塔建方費　計</t>
    <rPh sb="0" eb="2">
      <t>テットウ</t>
    </rPh>
    <rPh sb="2" eb="4">
      <t>タテカタ</t>
    </rPh>
    <rPh sb="4" eb="5">
      <t>ヒ</t>
    </rPh>
    <rPh sb="6" eb="7">
      <t>ケイ</t>
    </rPh>
    <phoneticPr fontId="2"/>
  </si>
  <si>
    <t>直接工事費　計</t>
    <rPh sb="0" eb="2">
      <t>チョクセツ</t>
    </rPh>
    <rPh sb="2" eb="4">
      <t>コウジ</t>
    </rPh>
    <rPh sb="4" eb="5">
      <t>ヒ</t>
    </rPh>
    <rPh sb="6" eb="7">
      <t>ケイ</t>
    </rPh>
    <phoneticPr fontId="2"/>
  </si>
  <si>
    <t>1.共通仮設費</t>
    <rPh sb="2" eb="4">
      <t>キョウツウ</t>
    </rPh>
    <rPh sb="4" eb="7">
      <t>カセツヒ</t>
    </rPh>
    <phoneticPr fontId="2"/>
  </si>
  <si>
    <t>-</t>
    <phoneticPr fontId="2"/>
  </si>
  <si>
    <t>2.共通経費</t>
    <rPh sb="2" eb="4">
      <t>キョウツウ</t>
    </rPh>
    <rPh sb="4" eb="6">
      <t>ケイヒ</t>
    </rPh>
    <phoneticPr fontId="2"/>
  </si>
  <si>
    <t>共通費　計</t>
    <rPh sb="0" eb="3">
      <t>キョウツウヒ</t>
    </rPh>
    <rPh sb="4" eb="5">
      <t>ケイ</t>
    </rPh>
    <phoneticPr fontId="2"/>
  </si>
  <si>
    <t>鉄塔工事費　合計</t>
    <rPh sb="0" eb="2">
      <t>テットウ</t>
    </rPh>
    <rPh sb="2" eb="5">
      <t>コウジヒ</t>
    </rPh>
    <rPh sb="6" eb="8">
      <t>ゴウケイ</t>
    </rPh>
    <phoneticPr fontId="2"/>
  </si>
  <si>
    <t xml:space="preserve"> 串間上大矢取基地局 鉄塔建築工事</t>
    <rPh sb="1" eb="3">
      <t>クシマ</t>
    </rPh>
    <rPh sb="3" eb="4">
      <t>カミ</t>
    </rPh>
    <rPh sb="4" eb="6">
      <t>オオヤ</t>
    </rPh>
    <rPh sb="6" eb="7">
      <t>ト</t>
    </rPh>
    <rPh sb="7" eb="10">
      <t>キチキョク</t>
    </rPh>
    <rPh sb="10" eb="11">
      <t>ノイチ</t>
    </rPh>
    <rPh sb="11" eb="13">
      <t>テットウ</t>
    </rPh>
    <rPh sb="13" eb="15">
      <t>ケンチク</t>
    </rPh>
    <rPh sb="15" eb="17">
      <t>コウジ</t>
    </rPh>
    <phoneticPr fontId="2"/>
  </si>
  <si>
    <t>2)</t>
    <phoneticPr fontId="2"/>
  </si>
  <si>
    <t>3)</t>
    <phoneticPr fontId="2"/>
  </si>
  <si>
    <t>受電設備工事</t>
    <rPh sb="0" eb="2">
      <t>ジュデン</t>
    </rPh>
    <rPh sb="2" eb="4">
      <t>セツビ</t>
    </rPh>
    <rPh sb="4" eb="6">
      <t>コウジ</t>
    </rPh>
    <phoneticPr fontId="2"/>
  </si>
  <si>
    <t>Ａ</t>
    <phoneticPr fontId="2"/>
  </si>
  <si>
    <t>1）</t>
    <phoneticPr fontId="2"/>
  </si>
  <si>
    <t>鉄塔製作</t>
    <rPh sb="0" eb="2">
      <t>テットウ</t>
    </rPh>
    <rPh sb="2" eb="4">
      <t>セイサク</t>
    </rPh>
    <phoneticPr fontId="2"/>
  </si>
  <si>
    <t>鉄塔建方</t>
    <rPh sb="0" eb="2">
      <t>テットウ</t>
    </rPh>
    <rPh sb="2" eb="4">
      <t>タテカタ</t>
    </rPh>
    <phoneticPr fontId="2"/>
  </si>
  <si>
    <t>1）鉄塔工事　計</t>
    <rPh sb="2" eb="4">
      <t>テットウ</t>
    </rPh>
    <rPh sb="4" eb="6">
      <t>コウジ</t>
    </rPh>
    <rPh sb="7" eb="8">
      <t>ケイ</t>
    </rPh>
    <phoneticPr fontId="2"/>
  </si>
  <si>
    <t>囲障工事</t>
    <rPh sb="0" eb="2">
      <t>イショウ</t>
    </rPh>
    <rPh sb="2" eb="4">
      <t>コウジ</t>
    </rPh>
    <phoneticPr fontId="2"/>
  </si>
  <si>
    <t>土留工事</t>
    <rPh sb="0" eb="2">
      <t>ドド</t>
    </rPh>
    <rPh sb="2" eb="4">
      <t>コウジ</t>
    </rPh>
    <phoneticPr fontId="2"/>
  </si>
  <si>
    <t>舗装工事</t>
    <rPh sb="0" eb="2">
      <t>ホソウ</t>
    </rPh>
    <rPh sb="2" eb="4">
      <t>コウジ</t>
    </rPh>
    <phoneticPr fontId="2"/>
  </si>
  <si>
    <t>2）外構工事　計</t>
    <rPh sb="2" eb="4">
      <t>ガイコウ</t>
    </rPh>
    <rPh sb="4" eb="6">
      <t>コウジ</t>
    </rPh>
    <rPh sb="7" eb="8">
      <t>ケイ</t>
    </rPh>
    <phoneticPr fontId="2"/>
  </si>
  <si>
    <t>3）</t>
    <phoneticPr fontId="2"/>
  </si>
  <si>
    <t>3）受電設備工事　計</t>
    <rPh sb="2" eb="4">
      <t>ジュデン</t>
    </rPh>
    <rPh sb="4" eb="6">
      <t>セツビ</t>
    </rPh>
    <rPh sb="6" eb="8">
      <t>コウジ</t>
    </rPh>
    <rPh sb="9" eb="10">
      <t>ケイ</t>
    </rPh>
    <phoneticPr fontId="2"/>
  </si>
  <si>
    <t>構内配電線路工事</t>
    <rPh sb="0" eb="2">
      <t>コウナイ</t>
    </rPh>
    <rPh sb="2" eb="4">
      <t>ハイデン</t>
    </rPh>
    <rPh sb="4" eb="6">
      <t>センロ</t>
    </rPh>
    <rPh sb="6" eb="8">
      <t>コウジ</t>
    </rPh>
    <phoneticPr fontId="2"/>
  </si>
  <si>
    <t>構内通信線路工事</t>
    <rPh sb="0" eb="2">
      <t>コウナイ</t>
    </rPh>
    <rPh sb="2" eb="4">
      <t>ツウシン</t>
    </rPh>
    <rPh sb="4" eb="6">
      <t>センロ</t>
    </rPh>
    <rPh sb="6" eb="8">
      <t>コウジ</t>
    </rPh>
    <phoneticPr fontId="2"/>
  </si>
  <si>
    <t>小運搬</t>
    <rPh sb="0" eb="1">
      <t>コ</t>
    </rPh>
    <rPh sb="1" eb="3">
      <t>ウンパン</t>
    </rPh>
    <phoneticPr fontId="2"/>
  </si>
  <si>
    <t>工具損料</t>
    <rPh sb="0" eb="2">
      <t>コウグ</t>
    </rPh>
    <rPh sb="2" eb="4">
      <t>ソンリョウ</t>
    </rPh>
    <phoneticPr fontId="2"/>
  </si>
  <si>
    <t>発電機、ﾀｰﾝﾊﾞｯｸﾙ等小道具等</t>
    <rPh sb="0" eb="3">
      <t>ハツデンキ</t>
    </rPh>
    <rPh sb="12" eb="13">
      <t>トウ</t>
    </rPh>
    <rPh sb="13" eb="16">
      <t>コドウグ</t>
    </rPh>
    <rPh sb="16" eb="17">
      <t>トウ</t>
    </rPh>
    <phoneticPr fontId="2"/>
  </si>
  <si>
    <t>瀝青質板</t>
    <rPh sb="0" eb="2">
      <t>レキセイ</t>
    </rPh>
    <rPh sb="2" eb="3">
      <t>シツ</t>
    </rPh>
    <rPh sb="3" eb="4">
      <t>イタ</t>
    </rPh>
    <phoneticPr fontId="2"/>
  </si>
  <si>
    <t>厚20</t>
    <rPh sb="0" eb="1">
      <t>アツ</t>
    </rPh>
    <phoneticPr fontId="2"/>
  </si>
  <si>
    <t>目地板取付け</t>
    <rPh sb="0" eb="2">
      <t>メジ</t>
    </rPh>
    <rPh sb="2" eb="3">
      <t>イタ</t>
    </rPh>
    <rPh sb="3" eb="4">
      <t>ト</t>
    </rPh>
    <rPh sb="4" eb="5">
      <t>ツ</t>
    </rPh>
    <phoneticPr fontId="2"/>
  </si>
  <si>
    <t>発泡樹脂板取付け　　壁</t>
    <rPh sb="0" eb="2">
      <t>ハッポウ</t>
    </rPh>
    <rPh sb="2" eb="4">
      <t>ジュシ</t>
    </rPh>
    <rPh sb="4" eb="5">
      <t>イタ</t>
    </rPh>
    <rPh sb="5" eb="6">
      <t>ト</t>
    </rPh>
    <rPh sb="6" eb="7">
      <t>ツ</t>
    </rPh>
    <rPh sb="10" eb="11">
      <t>カベ</t>
    </rPh>
    <phoneticPr fontId="2"/>
  </si>
  <si>
    <t>伸縮目地材取付け</t>
    <rPh sb="0" eb="2">
      <t>シンシュク</t>
    </rPh>
    <rPh sb="2" eb="4">
      <t>メジ</t>
    </rPh>
    <rPh sb="4" eb="5">
      <t>ザイ</t>
    </rPh>
    <rPh sb="5" eb="6">
      <t>ト</t>
    </rPh>
    <rPh sb="6" eb="7">
      <t>ツ</t>
    </rPh>
    <phoneticPr fontId="2"/>
  </si>
  <si>
    <t>防草目地処理</t>
    <rPh sb="0" eb="2">
      <t>ボウソウ</t>
    </rPh>
    <rPh sb="2" eb="4">
      <t>メジ</t>
    </rPh>
    <rPh sb="4" eb="6">
      <t>ショリ</t>
    </rPh>
    <phoneticPr fontId="2"/>
  </si>
  <si>
    <t>舗装路盤工</t>
    <rPh sb="0" eb="2">
      <t>ホソウ</t>
    </rPh>
    <rPh sb="2" eb="4">
      <t>ロバン</t>
    </rPh>
    <phoneticPr fontId="2"/>
  </si>
  <si>
    <t>車道用　厚100　伸縮目地共</t>
    <rPh sb="0" eb="2">
      <t>シャドウ</t>
    </rPh>
    <rPh sb="2" eb="3">
      <t>ヨウ</t>
    </rPh>
    <rPh sb="4" eb="5">
      <t>アツ</t>
    </rPh>
    <rPh sb="9" eb="11">
      <t>シンシュク</t>
    </rPh>
    <rPh sb="11" eb="13">
      <t>メジ</t>
    </rPh>
    <rPh sb="13" eb="14">
      <t>トモ</t>
    </rPh>
    <phoneticPr fontId="2"/>
  </si>
  <si>
    <t>歩道用　厚80　伸縮目地共</t>
    <rPh sb="0" eb="2">
      <t>ホドウ</t>
    </rPh>
    <rPh sb="2" eb="3">
      <t>ヨウ</t>
    </rPh>
    <rPh sb="4" eb="5">
      <t>アツ</t>
    </rPh>
    <rPh sb="8" eb="10">
      <t>シンシュク</t>
    </rPh>
    <rPh sb="10" eb="12">
      <t>メジ</t>
    </rPh>
    <rPh sb="12" eb="13">
      <t>トモ</t>
    </rPh>
    <phoneticPr fontId="2"/>
  </si>
  <si>
    <t>緑地用　厚80</t>
    <rPh sb="0" eb="2">
      <t>リョクチ</t>
    </rPh>
    <rPh sb="2" eb="3">
      <t>ヨウ</t>
    </rPh>
    <rPh sb="4" eb="5">
      <t>アツ</t>
    </rPh>
    <phoneticPr fontId="2"/>
  </si>
  <si>
    <t>車道用、歩道用共</t>
    <rPh sb="0" eb="2">
      <t>シャドウ</t>
    </rPh>
    <rPh sb="2" eb="3">
      <t>ヨウ</t>
    </rPh>
    <rPh sb="4" eb="6">
      <t>ホドウ</t>
    </rPh>
    <rPh sb="6" eb="7">
      <t>ヨウ</t>
    </rPh>
    <rPh sb="7" eb="8">
      <t>トモ</t>
    </rPh>
    <phoneticPr fontId="2"/>
  </si>
  <si>
    <t>施工時間1.0時間程度　60/480=0.13</t>
    <rPh sb="0" eb="2">
      <t>セコウ</t>
    </rPh>
    <rPh sb="2" eb="4">
      <t>ジカン</t>
    </rPh>
    <rPh sb="7" eb="9">
      <t>ジカン</t>
    </rPh>
    <rPh sb="9" eb="11">
      <t>テイド</t>
    </rPh>
    <phoneticPr fontId="2"/>
  </si>
  <si>
    <t>1人区/6本=0.17</t>
    <rPh sb="1" eb="2">
      <t>ニン</t>
    </rPh>
    <rPh sb="2" eb="3">
      <t>ク</t>
    </rPh>
    <rPh sb="5" eb="6">
      <t>ホン</t>
    </rPh>
    <phoneticPr fontId="2"/>
  </si>
  <si>
    <t>ｺﾝｸﾘｰﾄ製　120×120×900</t>
    <rPh sb="6" eb="7">
      <t>セイ</t>
    </rPh>
    <phoneticPr fontId="2"/>
  </si>
  <si>
    <t>1-1</t>
    <phoneticPr fontId="2"/>
  </si>
  <si>
    <t>1-2</t>
    <phoneticPr fontId="2"/>
  </si>
  <si>
    <t>1.鉄塔基礎　計</t>
    <rPh sb="2" eb="4">
      <t>テットウ</t>
    </rPh>
    <rPh sb="4" eb="6">
      <t>キソ</t>
    </rPh>
    <rPh sb="7" eb="8">
      <t>ケイ</t>
    </rPh>
    <phoneticPr fontId="2"/>
  </si>
  <si>
    <t>4.</t>
    <phoneticPr fontId="2"/>
  </si>
  <si>
    <t>鉄塔共通経費</t>
    <rPh sb="0" eb="2">
      <t>テットウ</t>
    </rPh>
    <rPh sb="2" eb="4">
      <t>キョウツウ</t>
    </rPh>
    <rPh sb="4" eb="6">
      <t>ケイヒ</t>
    </rPh>
    <phoneticPr fontId="2"/>
  </si>
  <si>
    <t>　　        工　事　内　訳　明　細　書</t>
    <rPh sb="0" eb="8">
      <t>テキヨウ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</si>
  <si>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</si>
  <si>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構内配電線路工事</t>
    <rPh sb="0" eb="2">
      <t>コウナイ</t>
    </rPh>
    <rPh sb="2" eb="3">
      <t>ハイ</t>
    </rPh>
    <rPh sb="3" eb="5">
      <t>デンセン</t>
    </rPh>
    <rPh sb="5" eb="6">
      <t>ロ</t>
    </rPh>
    <rPh sb="6" eb="8">
      <t>コウジ</t>
    </rPh>
    <phoneticPr fontId="2"/>
  </si>
  <si>
    <t>分電盤</t>
    <rPh sb="0" eb="3">
      <t>ブンデンバン</t>
    </rPh>
    <phoneticPr fontId="2"/>
  </si>
  <si>
    <t>電柱</t>
    <rPh sb="0" eb="2">
      <t>デンチュウ</t>
    </rPh>
    <phoneticPr fontId="2"/>
  </si>
  <si>
    <t>装柱材料</t>
    <rPh sb="0" eb="2">
      <t>ソウチュウ</t>
    </rPh>
    <rPh sb="2" eb="4">
      <t>ザイリョウ</t>
    </rPh>
    <phoneticPr fontId="2"/>
  </si>
  <si>
    <t>支線</t>
    <rPh sb="0" eb="2">
      <t>シセン</t>
    </rPh>
    <phoneticPr fontId="2"/>
  </si>
  <si>
    <t>ケーブル</t>
    <phoneticPr fontId="2"/>
  </si>
  <si>
    <t>保護管</t>
    <rPh sb="0" eb="3">
      <t>ホゴカン</t>
    </rPh>
    <phoneticPr fontId="2"/>
  </si>
  <si>
    <t>接地工事</t>
    <rPh sb="0" eb="2">
      <t>セッチ</t>
    </rPh>
    <rPh sb="2" eb="4">
      <t>コウジ</t>
    </rPh>
    <phoneticPr fontId="2"/>
  </si>
  <si>
    <t>土工事</t>
    <rPh sb="0" eb="3">
      <t>ドコウジ</t>
    </rPh>
    <phoneticPr fontId="2"/>
  </si>
  <si>
    <t>2.</t>
    <phoneticPr fontId="2"/>
  </si>
  <si>
    <t>1.</t>
    <phoneticPr fontId="2"/>
  </si>
  <si>
    <t>構外配電線路工事</t>
    <rPh sb="0" eb="2">
      <t>コウガイ</t>
    </rPh>
    <rPh sb="2" eb="3">
      <t>ハイ</t>
    </rPh>
    <rPh sb="3" eb="5">
      <t>デンセン</t>
    </rPh>
    <rPh sb="5" eb="6">
      <t>ロ</t>
    </rPh>
    <rPh sb="6" eb="8">
      <t>コウジ</t>
    </rPh>
    <phoneticPr fontId="2"/>
  </si>
  <si>
    <t>引込盤</t>
    <rPh sb="0" eb="2">
      <t>ヒキコ</t>
    </rPh>
    <rPh sb="2" eb="3">
      <t>バン</t>
    </rPh>
    <phoneticPr fontId="2"/>
  </si>
  <si>
    <t>FRP製</t>
    <rPh sb="3" eb="4">
      <t>セイ</t>
    </rPh>
    <phoneticPr fontId="2"/>
  </si>
  <si>
    <t>面</t>
    <rPh sb="0" eb="1">
      <t>メン</t>
    </rPh>
    <phoneticPr fontId="2"/>
  </si>
  <si>
    <t>絶縁碍子・絶縁ブッシング</t>
    <rPh sb="0" eb="2">
      <t>ゼツエン</t>
    </rPh>
    <rPh sb="2" eb="4">
      <t>ガイシ</t>
    </rPh>
    <rPh sb="5" eb="7">
      <t>ゼツエン</t>
    </rPh>
    <phoneticPr fontId="2"/>
  </si>
  <si>
    <t>小計</t>
    <rPh sb="0" eb="2">
      <t>ショウケイ</t>
    </rPh>
    <phoneticPr fontId="2"/>
  </si>
  <si>
    <t>コンクリート柱</t>
    <rPh sb="6" eb="7">
      <t>チュウ</t>
    </rPh>
    <phoneticPr fontId="2"/>
  </si>
  <si>
    <t>10ｍ×19cm×350kg</t>
    <phoneticPr fontId="2"/>
  </si>
  <si>
    <t>根枷</t>
    <phoneticPr fontId="2"/>
  </si>
  <si>
    <t>底板</t>
    <rPh sb="0" eb="2">
      <t>ソコイタ</t>
    </rPh>
    <phoneticPr fontId="2"/>
  </si>
  <si>
    <t>建柱車リース</t>
    <rPh sb="0" eb="3">
      <t>ケンチュウシャ</t>
    </rPh>
    <phoneticPr fontId="2"/>
  </si>
  <si>
    <t>運搬費</t>
    <rPh sb="0" eb="3">
      <t>ウンパンヒ</t>
    </rPh>
    <phoneticPr fontId="2"/>
  </si>
  <si>
    <t>腕金</t>
    <rPh sb="0" eb="2">
      <t>ウデガネ</t>
    </rPh>
    <phoneticPr fontId="2"/>
  </si>
  <si>
    <t>750A</t>
    <phoneticPr fontId="2"/>
  </si>
  <si>
    <t>自在バンド</t>
    <rPh sb="0" eb="2">
      <t>ジザイ</t>
    </rPh>
    <phoneticPr fontId="2"/>
  </si>
  <si>
    <t>370φ以内</t>
    <rPh sb="4" eb="6">
      <t>イナイ</t>
    </rPh>
    <phoneticPr fontId="2"/>
  </si>
  <si>
    <t>腕金バンド</t>
    <rPh sb="0" eb="2">
      <t>ウデガネ</t>
    </rPh>
    <phoneticPr fontId="2"/>
  </si>
  <si>
    <t>170φ～280φ</t>
    <phoneticPr fontId="2"/>
  </si>
  <si>
    <t>支線工事</t>
    <rPh sb="0" eb="4">
      <t>シセンコウジ</t>
    </rPh>
    <phoneticPr fontId="2"/>
  </si>
  <si>
    <t>ケーブル</t>
    <phoneticPr fontId="2"/>
  </si>
  <si>
    <t>CVT</t>
    <phoneticPr fontId="2"/>
  </si>
  <si>
    <t>8（一般管内）</t>
    <rPh sb="2" eb="4">
      <t>イッパン</t>
    </rPh>
    <rPh sb="4" eb="6">
      <t>カンナイ</t>
    </rPh>
    <phoneticPr fontId="2"/>
  </si>
  <si>
    <t>ｍ</t>
    <phoneticPr fontId="2"/>
  </si>
  <si>
    <t>8（PF管内）</t>
    <rPh sb="4" eb="6">
      <t>カンナイ</t>
    </rPh>
    <phoneticPr fontId="2"/>
  </si>
  <si>
    <t>HIVE管</t>
    <rPh sb="4" eb="5">
      <t>カン</t>
    </rPh>
    <phoneticPr fontId="2"/>
  </si>
  <si>
    <t>36mm　露出</t>
    <rPh sb="5" eb="7">
      <t>ロシュツ</t>
    </rPh>
    <phoneticPr fontId="2"/>
  </si>
  <si>
    <t>マシンフレキ（防水）</t>
    <rPh sb="7" eb="9">
      <t>ボウスイ</t>
    </rPh>
    <phoneticPr fontId="2"/>
  </si>
  <si>
    <t>MFP-36</t>
    <phoneticPr fontId="2"/>
  </si>
  <si>
    <t>PF管</t>
    <rPh sb="2" eb="3">
      <t>カン</t>
    </rPh>
    <phoneticPr fontId="2"/>
  </si>
  <si>
    <t>MFX-36</t>
    <phoneticPr fontId="2"/>
  </si>
  <si>
    <t>コンビネーションカップリング</t>
    <phoneticPr fontId="2"/>
  </si>
  <si>
    <t>MPVE-36</t>
    <phoneticPr fontId="2"/>
  </si>
  <si>
    <t>マシンフレキコネクタ</t>
    <phoneticPr fontId="2"/>
  </si>
  <si>
    <t>MFPK-36</t>
    <phoneticPr fontId="2"/>
  </si>
  <si>
    <t>エントランスキャップ</t>
    <phoneticPr fontId="2"/>
  </si>
  <si>
    <t>HIVE36mm</t>
    <phoneticPr fontId="2"/>
  </si>
  <si>
    <t>ノーマルベント</t>
    <phoneticPr fontId="2"/>
  </si>
  <si>
    <t>コンビネーションカップリング</t>
    <phoneticPr fontId="2"/>
  </si>
  <si>
    <t>MFVE-36</t>
    <phoneticPr fontId="2"/>
  </si>
  <si>
    <t>2号コネクター</t>
    <rPh sb="1" eb="2">
      <t>ゴウ</t>
    </rPh>
    <phoneticPr fontId="2"/>
  </si>
  <si>
    <t>2K-36</t>
    <phoneticPr fontId="2"/>
  </si>
  <si>
    <t>埋設シート</t>
    <rPh sb="0" eb="2">
      <t>マイセツ</t>
    </rPh>
    <phoneticPr fontId="2"/>
  </si>
  <si>
    <t>ｍ</t>
    <phoneticPr fontId="2"/>
  </si>
  <si>
    <t>28mm　露出</t>
    <rPh sb="5" eb="7">
      <t>ロシュツ</t>
    </rPh>
    <phoneticPr fontId="2"/>
  </si>
  <si>
    <t>MFX-28</t>
    <phoneticPr fontId="2"/>
  </si>
  <si>
    <t>VE28mm</t>
    <phoneticPr fontId="2"/>
  </si>
  <si>
    <t>HIVE28mm</t>
    <phoneticPr fontId="2"/>
  </si>
  <si>
    <t>MFVE-28</t>
    <phoneticPr fontId="2"/>
  </si>
  <si>
    <t>2K-28</t>
    <phoneticPr fontId="2"/>
  </si>
  <si>
    <t>IV</t>
    <phoneticPr fontId="2"/>
  </si>
  <si>
    <t>14x1(一般管内）</t>
    <rPh sb="5" eb="8">
      <t>イッパンカン</t>
    </rPh>
    <rPh sb="8" eb="9">
      <t>ナイ</t>
    </rPh>
    <phoneticPr fontId="2"/>
  </si>
  <si>
    <t>14x1(FEP管内）</t>
    <rPh sb="8" eb="9">
      <t>カン</t>
    </rPh>
    <rPh sb="9" eb="10">
      <t>ナイ</t>
    </rPh>
    <phoneticPr fontId="2"/>
  </si>
  <si>
    <t>60x1(一般管内）</t>
    <rPh sb="5" eb="8">
      <t>イッパンカン</t>
    </rPh>
    <rPh sb="8" eb="9">
      <t>ナイ</t>
    </rPh>
    <phoneticPr fontId="2"/>
  </si>
  <si>
    <t>60x1(FEP管内）</t>
    <rPh sb="8" eb="9">
      <t>カン</t>
    </rPh>
    <rPh sb="9" eb="10">
      <t>ナイ</t>
    </rPh>
    <phoneticPr fontId="2"/>
  </si>
  <si>
    <t>軟銅より線</t>
    <rPh sb="0" eb="2">
      <t>ナンドウ</t>
    </rPh>
    <rPh sb="4" eb="5">
      <t>セン</t>
    </rPh>
    <phoneticPr fontId="2"/>
  </si>
  <si>
    <t>60SQ</t>
    <phoneticPr fontId="2"/>
  </si>
  <si>
    <t>テカウエルド溶接費</t>
    <rPh sb="6" eb="8">
      <t>ヨウセツ</t>
    </rPh>
    <rPh sb="8" eb="9">
      <t>ヒ</t>
    </rPh>
    <phoneticPr fontId="2"/>
  </si>
  <si>
    <t>接地棒　1連結</t>
    <rPh sb="0" eb="2">
      <t>セッチ</t>
    </rPh>
    <rPh sb="2" eb="3">
      <t>ボウ</t>
    </rPh>
    <rPh sb="5" eb="7">
      <t>レンケツ</t>
    </rPh>
    <phoneticPr fontId="2"/>
  </si>
  <si>
    <t>1.5mx14φ</t>
    <phoneticPr fontId="2"/>
  </si>
  <si>
    <t>接地棒　2連結</t>
    <rPh sb="0" eb="2">
      <t>セッチ</t>
    </rPh>
    <rPh sb="2" eb="3">
      <t>ボウ</t>
    </rPh>
    <rPh sb="5" eb="7">
      <t>レンケツ</t>
    </rPh>
    <phoneticPr fontId="2"/>
  </si>
  <si>
    <t>1.5mx14φ</t>
    <phoneticPr fontId="2"/>
  </si>
  <si>
    <t>接地低減材</t>
    <rPh sb="0" eb="2">
      <t>セッチ</t>
    </rPh>
    <rPh sb="2" eb="5">
      <t>テイゲンザイ</t>
    </rPh>
    <phoneticPr fontId="2"/>
  </si>
  <si>
    <t>3ｍ/1袋</t>
    <rPh sb="4" eb="5">
      <t>フクロ</t>
    </rPh>
    <phoneticPr fontId="2"/>
  </si>
  <si>
    <t>袋</t>
    <rPh sb="0" eb="1">
      <t>フクロ</t>
    </rPh>
    <phoneticPr fontId="2"/>
  </si>
  <si>
    <t>アースウインドウ</t>
    <phoneticPr fontId="2"/>
  </si>
  <si>
    <t>7穴</t>
    <rPh sb="1" eb="2">
      <t>アナ</t>
    </rPh>
    <phoneticPr fontId="2"/>
  </si>
  <si>
    <t>根切り</t>
    <rPh sb="0" eb="2">
      <t>ネキリ</t>
    </rPh>
    <phoneticPr fontId="2"/>
  </si>
  <si>
    <t>機械堀</t>
    <rPh sb="0" eb="2">
      <t>キカイ</t>
    </rPh>
    <rPh sb="2" eb="3">
      <t>ホリ</t>
    </rPh>
    <phoneticPr fontId="2"/>
  </si>
  <si>
    <t>ｍ3</t>
    <phoneticPr fontId="2"/>
  </si>
  <si>
    <t>埋戻し</t>
    <rPh sb="0" eb="2">
      <t>ウメモド</t>
    </rPh>
    <phoneticPr fontId="2"/>
  </si>
  <si>
    <t>機械</t>
    <rPh sb="0" eb="2">
      <t>キカイ</t>
    </rPh>
    <phoneticPr fontId="2"/>
  </si>
  <si>
    <t>ｍ3</t>
    <phoneticPr fontId="2"/>
  </si>
  <si>
    <t>2.</t>
    <phoneticPr fontId="2"/>
  </si>
  <si>
    <t>ｍ</t>
    <phoneticPr fontId="2"/>
  </si>
  <si>
    <t>54mm　露出</t>
    <rPh sb="5" eb="7">
      <t>ロシュツ</t>
    </rPh>
    <phoneticPr fontId="2"/>
  </si>
  <si>
    <t>MFX-54</t>
    <phoneticPr fontId="2"/>
  </si>
  <si>
    <t>MFP-36</t>
    <phoneticPr fontId="2"/>
  </si>
  <si>
    <t>コンビネーションカップリング</t>
    <phoneticPr fontId="2"/>
  </si>
  <si>
    <t>MPVE-36</t>
    <phoneticPr fontId="2"/>
  </si>
  <si>
    <t>端末ブッシング</t>
    <rPh sb="0" eb="2">
      <t>タンマツ</t>
    </rPh>
    <phoneticPr fontId="2"/>
  </si>
  <si>
    <t>HIVE36</t>
    <phoneticPr fontId="2"/>
  </si>
  <si>
    <t>HIVE54mm</t>
    <phoneticPr fontId="2"/>
  </si>
  <si>
    <t>光成端箱（FRP製）</t>
    <rPh sb="0" eb="1">
      <t>ヒカリ</t>
    </rPh>
    <rPh sb="1" eb="4">
      <t>セイタンバコ</t>
    </rPh>
    <rPh sb="8" eb="9">
      <t>セイ</t>
    </rPh>
    <phoneticPr fontId="2"/>
  </si>
  <si>
    <t>500×600×200D</t>
    <phoneticPr fontId="2"/>
  </si>
  <si>
    <t>コンビネーションカップリング</t>
    <phoneticPr fontId="2"/>
  </si>
  <si>
    <t>MFVE-54</t>
    <phoneticPr fontId="2"/>
  </si>
  <si>
    <t>2K-54</t>
    <phoneticPr fontId="2"/>
  </si>
  <si>
    <t>導入線</t>
    <rPh sb="0" eb="2">
      <t>ドウニュウ</t>
    </rPh>
    <rPh sb="2" eb="3">
      <t>セン</t>
    </rPh>
    <phoneticPr fontId="2"/>
  </si>
  <si>
    <t>1.2mm</t>
    <phoneticPr fontId="2"/>
  </si>
  <si>
    <t>a)</t>
    <phoneticPr fontId="2"/>
  </si>
  <si>
    <t>b)</t>
    <phoneticPr fontId="2"/>
  </si>
  <si>
    <t>c)</t>
    <phoneticPr fontId="2"/>
  </si>
  <si>
    <t>d)</t>
    <phoneticPr fontId="2"/>
  </si>
  <si>
    <t>e)</t>
    <phoneticPr fontId="2"/>
  </si>
  <si>
    <t>f)</t>
    <phoneticPr fontId="2"/>
  </si>
  <si>
    <t>g)</t>
    <phoneticPr fontId="2"/>
  </si>
  <si>
    <t>h)</t>
    <phoneticPr fontId="2"/>
  </si>
  <si>
    <t>c)</t>
    <phoneticPr fontId="2"/>
  </si>
  <si>
    <t>h)</t>
    <phoneticPr fontId="2"/>
  </si>
  <si>
    <t>工事設計書</t>
    <rPh sb="0" eb="2">
      <t>コウジ</t>
    </rPh>
    <rPh sb="2" eb="5">
      <t>セッケイショ</t>
    </rPh>
    <phoneticPr fontId="2"/>
  </si>
  <si>
    <t>3.</t>
    <phoneticPr fontId="2"/>
  </si>
  <si>
    <t>ｍ3</t>
    <phoneticPr fontId="2"/>
  </si>
  <si>
    <t>公共建築工事積算基準(H29) P54</t>
    <rPh sb="0" eb="2">
      <t>コウキョウ</t>
    </rPh>
    <rPh sb="2" eb="4">
      <t>ケンチク</t>
    </rPh>
    <rPh sb="4" eb="6">
      <t>コウジ</t>
    </rPh>
    <rPh sb="6" eb="8">
      <t>セキサン</t>
    </rPh>
    <rPh sb="8" eb="10">
      <t>キジュン</t>
    </rPh>
    <phoneticPr fontId="2"/>
  </si>
  <si>
    <t>別表　A1-2-5-2　0.7日(10ｍ3当り)</t>
    <rPh sb="0" eb="2">
      <t>ベッピョウ</t>
    </rPh>
    <rPh sb="15" eb="16">
      <t>ニチ</t>
    </rPh>
    <rPh sb="21" eb="22">
      <t>アタ</t>
    </rPh>
    <phoneticPr fontId="2"/>
  </si>
  <si>
    <t>ﾀﾞﾝﾌﾟﾄﾗｯｸ運転</t>
    <rPh sb="9" eb="11">
      <t>ウンテン</t>
    </rPh>
    <phoneticPr fontId="2"/>
  </si>
  <si>
    <t>2t積み　DID区間無し　2.5㎞</t>
    <rPh sb="2" eb="3">
      <t>ツ</t>
    </rPh>
    <rPh sb="8" eb="10">
      <t>クカン</t>
    </rPh>
    <rPh sb="10" eb="11">
      <t>ナ</t>
    </rPh>
    <phoneticPr fontId="2"/>
  </si>
  <si>
    <t>N18　S15</t>
    <phoneticPr fontId="2"/>
  </si>
  <si>
    <t>ｍ3</t>
    <phoneticPr fontId="2"/>
  </si>
  <si>
    <t>㎡</t>
    <phoneticPr fontId="2"/>
  </si>
  <si>
    <t>ﾌﾟﾚﾐｯｸｽﾀｲﾌﾟ　1,875㎏/ｍ3</t>
    <phoneticPr fontId="2"/>
  </si>
  <si>
    <t>1,875×0.05=93.75</t>
    <phoneticPr fontId="2"/>
  </si>
  <si>
    <t>㎏</t>
    <phoneticPr fontId="2"/>
  </si>
  <si>
    <t>φ6</t>
    <phoneticPr fontId="2"/>
  </si>
  <si>
    <t>4.0</t>
    <phoneticPr fontId="2"/>
  </si>
  <si>
    <t>VP　50A　L=600</t>
    <phoneticPr fontId="2"/>
  </si>
  <si>
    <t>50A　0.6/4.0=0.15</t>
    <phoneticPr fontId="2"/>
  </si>
  <si>
    <t>S44E　ｻｲｽﾞ50</t>
    <phoneticPr fontId="2"/>
  </si>
  <si>
    <t>20d</t>
    <phoneticPr fontId="2"/>
  </si>
  <si>
    <t>㎡</t>
    <phoneticPr fontId="2"/>
  </si>
  <si>
    <t>ﾌﾟﾚｰﾄ　35×35×3</t>
    <phoneticPr fontId="2"/>
  </si>
  <si>
    <t>ｱﾙﾐﾌﾟﾚｰﾄ</t>
    <phoneticPr fontId="2"/>
  </si>
  <si>
    <t>35×35×3</t>
    <phoneticPr fontId="2"/>
  </si>
  <si>
    <t>ｵｰﾙｱﾝｶｰ</t>
    <phoneticPr fontId="2"/>
  </si>
  <si>
    <t>M4×25</t>
    <phoneticPr fontId="2"/>
  </si>
  <si>
    <t>ｍ3</t>
    <phoneticPr fontId="2"/>
  </si>
  <si>
    <t>Fc18　S15</t>
    <phoneticPr fontId="2"/>
  </si>
  <si>
    <t>㎡</t>
    <phoneticPr fontId="2"/>
  </si>
  <si>
    <t>［代価表-12］</t>
    <rPh sb="1" eb="3">
      <t>ダイカ</t>
    </rPh>
    <rPh sb="3" eb="4">
      <t>ヒョウ</t>
    </rPh>
    <phoneticPr fontId="2"/>
  </si>
  <si>
    <t>機械運転費</t>
    <rPh sb="0" eb="2">
      <t>キカイ</t>
    </rPh>
    <rPh sb="2" eb="4">
      <t>ウンテン</t>
    </rPh>
    <rPh sb="4" eb="5">
      <t>ヒ</t>
    </rPh>
    <phoneticPr fontId="2"/>
  </si>
  <si>
    <t>ﾀﾞﾝﾌﾟﾄﾗｯｸ運転　2t</t>
    <rPh sb="9" eb="11">
      <t>ウンテン</t>
    </rPh>
    <phoneticPr fontId="2"/>
  </si>
  <si>
    <t>歩掛：公共建築工事積算基準(H29)P54</t>
    <rPh sb="0" eb="2">
      <t>ブガカリ</t>
    </rPh>
    <rPh sb="3" eb="5">
      <t>コウキョウ</t>
    </rPh>
    <rPh sb="5" eb="7">
      <t>ケンチク</t>
    </rPh>
    <rPh sb="7" eb="9">
      <t>コウジ</t>
    </rPh>
    <rPh sb="9" eb="11">
      <t>セキサン</t>
    </rPh>
    <rPh sb="11" eb="13">
      <t>キジュン</t>
    </rPh>
    <phoneticPr fontId="2"/>
  </si>
  <si>
    <t>運転手（一般）</t>
    <rPh sb="0" eb="3">
      <t>ウンテンシュ</t>
    </rPh>
    <rPh sb="4" eb="6">
      <t>イッパン</t>
    </rPh>
    <phoneticPr fontId="2"/>
  </si>
  <si>
    <t>　　　表　A1-2-6</t>
    <rPh sb="3" eb="4">
      <t>ヒョウ</t>
    </rPh>
    <phoneticPr fontId="2"/>
  </si>
  <si>
    <t>燃料</t>
    <rPh sb="0" eb="2">
      <t>ネンリョウ</t>
    </rPh>
    <phoneticPr fontId="2"/>
  </si>
  <si>
    <t>軽油</t>
    <rPh sb="0" eb="2">
      <t>ケイユ</t>
    </rPh>
    <phoneticPr fontId="2"/>
  </si>
  <si>
    <t>L</t>
    <phoneticPr fontId="2"/>
  </si>
  <si>
    <t>ﾀﾞﾝﾌﾟﾄﾗｯｸ</t>
    <phoneticPr fontId="2"/>
  </si>
  <si>
    <t>2t積み</t>
    <rPh sb="2" eb="3">
      <t>ツ</t>
    </rPh>
    <phoneticPr fontId="2"/>
  </si>
  <si>
    <t>供用日</t>
    <rPh sb="0" eb="2">
      <t>キョウヨウ</t>
    </rPh>
    <rPh sb="2" eb="3">
      <t>ニチ</t>
    </rPh>
    <phoneticPr fontId="2"/>
  </si>
  <si>
    <t>ﾀｲﾔ損耗費</t>
    <rPh sb="3" eb="5">
      <t>ソンモウ</t>
    </rPh>
    <rPh sb="5" eb="6">
      <t>ヒ</t>
    </rPh>
    <phoneticPr fontId="2"/>
  </si>
  <si>
    <t>ﾀﾞﾝﾌﾟﾄﾗｯｸ　2t積み　路面普通</t>
    <rPh sb="12" eb="13">
      <t>ツ</t>
    </rPh>
    <rPh sb="15" eb="17">
      <t>ロメン</t>
    </rPh>
    <rPh sb="17" eb="19">
      <t>フツウ</t>
    </rPh>
    <phoneticPr fontId="2"/>
  </si>
  <si>
    <t>（労+雑）×20％</t>
    <rPh sb="1" eb="2">
      <t>ロウ</t>
    </rPh>
    <rPh sb="3" eb="4">
      <t>ザツ</t>
    </rPh>
    <phoneticPr fontId="2"/>
  </si>
  <si>
    <t>※軽油単価　　　建設物価P771</t>
    <rPh sb="1" eb="3">
      <t>ケイユ</t>
    </rPh>
    <rPh sb="3" eb="5">
      <t>タンカ</t>
    </rPh>
    <rPh sb="8" eb="10">
      <t>ケンセツ</t>
    </rPh>
    <rPh sb="10" eb="12">
      <t>ブッカ</t>
    </rPh>
    <phoneticPr fontId="2"/>
  </si>
  <si>
    <t>(ﾊﾟﾄﾛｰﾙ給油)　　積算資料P255</t>
    <rPh sb="7" eb="9">
      <t>キュウユ</t>
    </rPh>
    <rPh sb="12" eb="14">
      <t>セキサン</t>
    </rPh>
    <rPh sb="14" eb="16">
      <t>シリョウ</t>
    </rPh>
    <phoneticPr fontId="2"/>
  </si>
  <si>
    <t>［代価表-00］</t>
    <rPh sb="1" eb="3">
      <t>ダイカ</t>
    </rPh>
    <rPh sb="3" eb="4">
      <t>ヒョウ</t>
    </rPh>
    <phoneticPr fontId="2"/>
  </si>
  <si>
    <t xml:space="preserve">         　　工　事　内　訳　明　細　書</t>
    <rPh sb="11" eb="12">
      <t>コウ</t>
    </rPh>
    <rPh sb="13" eb="14">
      <t>コト</t>
    </rPh>
    <rPh sb="15" eb="16">
      <t>ウチ</t>
    </rPh>
    <rPh sb="17" eb="18">
      <t>ヤク</t>
    </rPh>
    <rPh sb="19" eb="20">
      <t>メイ</t>
    </rPh>
    <rPh sb="21" eb="22">
      <t>ホソ</t>
    </rPh>
    <rPh sb="23" eb="24">
      <t>ショ</t>
    </rPh>
    <phoneticPr fontId="2"/>
  </si>
  <si>
    <t>直　接　工　事　費</t>
    <rPh sb="0" eb="3">
      <t>チョクセツ</t>
    </rPh>
    <rPh sb="4" eb="9">
      <t>コウジヒ</t>
    </rPh>
    <phoneticPr fontId="2"/>
  </si>
  <si>
    <t>共　通　費</t>
    <rPh sb="0" eb="3">
      <t>キョウツウ</t>
    </rPh>
    <rPh sb="4" eb="5">
      <t>ヒ</t>
    </rPh>
    <phoneticPr fontId="2"/>
  </si>
  <si>
    <t xml:space="preserve"> 共通仮設費</t>
    <rPh sb="1" eb="3">
      <t>キョウツウ</t>
    </rPh>
    <rPh sb="3" eb="5">
      <t>カセツ</t>
    </rPh>
    <rPh sb="5" eb="6">
      <t>ヒ</t>
    </rPh>
    <phoneticPr fontId="2"/>
  </si>
  <si>
    <t xml:space="preserve"> 現場管理費</t>
    <rPh sb="1" eb="3">
      <t>ゲンバ</t>
    </rPh>
    <rPh sb="3" eb="6">
      <t>カンリヒ</t>
    </rPh>
    <phoneticPr fontId="2"/>
  </si>
  <si>
    <t xml:space="preserve"> 一般管理費等</t>
    <rPh sb="1" eb="3">
      <t>イッパン</t>
    </rPh>
    <rPh sb="3" eb="6">
      <t>カンリヒ</t>
    </rPh>
    <rPh sb="6" eb="7">
      <t>トウ</t>
    </rPh>
    <phoneticPr fontId="2"/>
  </si>
  <si>
    <t>合計（工事価格）</t>
    <rPh sb="0" eb="2">
      <t>ゴウケイ</t>
    </rPh>
    <rPh sb="3" eb="5">
      <t>コウジ</t>
    </rPh>
    <rPh sb="5" eb="7">
      <t>カカク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</si>
  <si>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</si>
  <si>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消費税率　8　%</t>
    <rPh sb="0" eb="3">
      <t>ショウヒゼイ</t>
    </rPh>
    <rPh sb="3" eb="4">
      <t>リツ</t>
    </rPh>
    <phoneticPr fontId="2"/>
  </si>
  <si>
    <t>総　合　計</t>
    <rPh sb="0" eb="1">
      <t>ソウ</t>
    </rPh>
    <rPh sb="2" eb="3">
      <t>ゴウケイ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</si>
</sst>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\-#,##0;&quot;-&quot;"/>
    <numFmt numFmtId="177" formatCode="0.0"/>
    <numFmt numFmtId="178" formatCode="0.0_ "/>
    <numFmt numFmtId="179" formatCode="0.0_);[Red]\(0.0\)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リュウミンライト−ＫＬ"/>
      <family val="3"/>
      <charset val="128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7" fillId="0" borderId="0" applyFill="0" applyBorder="0" applyAlignment="0"/>
    <xf numFmtId="0" fontId="8" fillId="0" borderId="0">
      <alignment horizontal="left"/>
    </xf>
    <xf numFmtId="38" fontId="9" fillId="16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17" borderId="3" applyNumberFormat="0" applyBorder="0" applyAlignment="0" applyProtection="0"/>
    <xf numFmtId="0" fontId="1" fillId="0" borderId="0"/>
    <xf numFmtId="0" fontId="11" fillId="0" borderId="0"/>
    <xf numFmtId="10" fontId="12" fillId="0" borderId="0" applyFont="0" applyFill="0" applyBorder="0" applyAlignment="0" applyProtection="0"/>
    <xf numFmtId="4" fontId="8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5" fillId="0" borderId="0">
      <alignment horizontal="distributed"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3" applyFill="0" applyBorder="0" applyProtection="0">
      <alignment horizontal="left" vertical="center"/>
    </xf>
    <xf numFmtId="6" fontId="1" fillId="0" borderId="0" applyFont="0" applyFill="0" applyBorder="0" applyAlignment="0" applyProtection="0"/>
    <xf numFmtId="0" fontId="3" fillId="0" borderId="14" applyFill="0" applyBorder="0" applyProtection="0">
      <alignment vertical="center"/>
      <protection locked="0"/>
    </xf>
    <xf numFmtId="0" fontId="32" fillId="7" borderId="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0" borderId="0"/>
    <xf numFmtId="0" fontId="33" fillId="4" borderId="0" applyNumberFormat="0" applyBorder="0" applyAlignment="0" applyProtection="0">
      <alignment vertical="center"/>
    </xf>
  </cellStyleXfs>
  <cellXfs count="276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4" fillId="0" borderId="0" xfId="0" applyFont="1" applyFill="1"/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38" fontId="3" fillId="0" borderId="17" xfId="47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38" fontId="3" fillId="0" borderId="18" xfId="47" applyFont="1" applyBorder="1" applyAlignment="1">
      <alignment vertical="center"/>
    </xf>
    <xf numFmtId="38" fontId="3" fillId="0" borderId="16" xfId="47" applyFont="1" applyBorder="1" applyAlignment="1">
      <alignment vertic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38" fontId="3" fillId="0" borderId="20" xfId="47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49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>
      <alignment vertical="center"/>
    </xf>
    <xf numFmtId="0" fontId="3" fillId="0" borderId="19" xfId="0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38" fontId="3" fillId="0" borderId="31" xfId="47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4" fillId="0" borderId="0" xfId="0" applyFont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49" fontId="3" fillId="0" borderId="37" xfId="0" applyNumberFormat="1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3" fillId="0" borderId="18" xfId="0" applyFont="1" applyBorder="1" applyAlignment="1">
      <alignment horizontal="left"/>
    </xf>
    <xf numFmtId="49" fontId="3" fillId="0" borderId="38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vertical="center"/>
    </xf>
    <xf numFmtId="38" fontId="3" fillId="0" borderId="17" xfId="47" applyFont="1" applyFill="1" applyBorder="1" applyAlignment="1">
      <alignment vertical="center"/>
    </xf>
    <xf numFmtId="0" fontId="3" fillId="0" borderId="25" xfId="0" applyFont="1" applyFill="1" applyBorder="1" applyAlignment="1"/>
    <xf numFmtId="0" fontId="3" fillId="0" borderId="2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vertical="center"/>
    </xf>
    <xf numFmtId="38" fontId="3" fillId="0" borderId="31" xfId="47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38" fontId="3" fillId="0" borderId="18" xfId="47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/>
    </xf>
    <xf numFmtId="0" fontId="3" fillId="0" borderId="20" xfId="0" applyFont="1" applyFill="1" applyBorder="1" applyAlignment="1">
      <alignment vertical="center"/>
    </xf>
    <xf numFmtId="38" fontId="3" fillId="0" borderId="20" xfId="47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/>
    </xf>
    <xf numFmtId="0" fontId="38" fillId="0" borderId="25" xfId="0" applyFont="1" applyFill="1" applyBorder="1" applyAlignment="1">
      <alignment vertical="center"/>
    </xf>
    <xf numFmtId="38" fontId="3" fillId="0" borderId="18" xfId="47" applyNumberFormat="1" applyFont="1" applyFill="1" applyBorder="1" applyAlignment="1">
      <alignment vertical="center"/>
    </xf>
    <xf numFmtId="0" fontId="1" fillId="0" borderId="0" xfId="60"/>
    <xf numFmtId="0" fontId="1" fillId="0" borderId="0" xfId="61">
      <alignment vertical="center"/>
    </xf>
    <xf numFmtId="0" fontId="3" fillId="0" borderId="42" xfId="0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 vertical="center"/>
    </xf>
    <xf numFmtId="38" fontId="3" fillId="0" borderId="16" xfId="47" applyFont="1" applyFill="1" applyBorder="1" applyAlignment="1">
      <alignment vertical="center"/>
    </xf>
    <xf numFmtId="38" fontId="3" fillId="0" borderId="31" xfId="47" applyNumberFormat="1" applyFont="1" applyFill="1" applyBorder="1" applyAlignment="1">
      <alignment vertical="center"/>
    </xf>
    <xf numFmtId="1" fontId="3" fillId="0" borderId="18" xfId="0" applyNumberFormat="1" applyFont="1" applyFill="1" applyBorder="1" applyAlignment="1">
      <alignment vertical="center"/>
    </xf>
    <xf numFmtId="0" fontId="3" fillId="0" borderId="27" xfId="0" applyFont="1" applyFill="1" applyBorder="1" applyAlignment="1"/>
    <xf numFmtId="0" fontId="3" fillId="0" borderId="19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/>
    </xf>
    <xf numFmtId="49" fontId="3" fillId="0" borderId="40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horizontal="left"/>
    </xf>
    <xf numFmtId="0" fontId="3" fillId="0" borderId="41" xfId="0" applyFont="1" applyFill="1" applyBorder="1" applyAlignment="1"/>
    <xf numFmtId="0" fontId="3" fillId="0" borderId="0" xfId="0" applyNumberFormat="1" applyFont="1" applyFill="1"/>
    <xf numFmtId="0" fontId="3" fillId="0" borderId="3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vertical="center"/>
    </xf>
    <xf numFmtId="38" fontId="3" fillId="0" borderId="0" xfId="47" applyFont="1" applyFill="1"/>
    <xf numFmtId="0" fontId="3" fillId="0" borderId="46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vertical="center"/>
    </xf>
    <xf numFmtId="1" fontId="3" fillId="0" borderId="36" xfId="0" applyNumberFormat="1" applyFont="1" applyFill="1" applyBorder="1" applyAlignment="1">
      <alignment vertical="center"/>
    </xf>
    <xf numFmtId="1" fontId="3" fillId="0" borderId="16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vertical="center"/>
    </xf>
    <xf numFmtId="49" fontId="3" fillId="0" borderId="24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vertical="center" shrinkToFit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indent="1"/>
    </xf>
    <xf numFmtId="0" fontId="3" fillId="0" borderId="27" xfId="0" applyFont="1" applyBorder="1" applyAlignment="1">
      <alignment horizontal="left" indent="1"/>
    </xf>
    <xf numFmtId="0" fontId="3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178" fontId="3" fillId="0" borderId="18" xfId="0" applyNumberFormat="1" applyFont="1" applyBorder="1" applyAlignment="1">
      <alignment vertical="center"/>
    </xf>
    <xf numFmtId="0" fontId="3" fillId="0" borderId="2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indent="1"/>
    </xf>
    <xf numFmtId="178" fontId="3" fillId="0" borderId="20" xfId="0" applyNumberFormat="1" applyFont="1" applyBorder="1" applyAlignment="1">
      <alignment vertical="center"/>
    </xf>
    <xf numFmtId="0" fontId="3" fillId="0" borderId="27" xfId="0" applyFont="1" applyBorder="1" applyAlignment="1">
      <alignment horizontal="left" vertical="center" indent="1"/>
    </xf>
    <xf numFmtId="0" fontId="0" fillId="0" borderId="20" xfId="0" applyBorder="1" applyAlignment="1">
      <alignment horizontal="left"/>
    </xf>
    <xf numFmtId="0" fontId="3" fillId="0" borderId="18" xfId="0" applyFont="1" applyBorder="1" applyAlignment="1">
      <alignment horizontal="left" vertical="center" indent="1"/>
    </xf>
    <xf numFmtId="3" fontId="3" fillId="0" borderId="18" xfId="47" applyNumberFormat="1" applyFont="1" applyBorder="1" applyAlignment="1">
      <alignment vertical="center"/>
    </xf>
    <xf numFmtId="178" fontId="3" fillId="0" borderId="31" xfId="0" applyNumberFormat="1" applyFont="1" applyBorder="1" applyAlignment="1">
      <alignment vertical="center"/>
    </xf>
    <xf numFmtId="0" fontId="3" fillId="0" borderId="32" xfId="0" applyFont="1" applyBorder="1" applyAlignment="1">
      <alignment horizontal="left" vertical="center" indent="1"/>
    </xf>
    <xf numFmtId="0" fontId="3" fillId="0" borderId="17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 indent="1" shrinkToFit="1"/>
    </xf>
    <xf numFmtId="0" fontId="3" fillId="0" borderId="36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indent="1"/>
    </xf>
    <xf numFmtId="0" fontId="3" fillId="0" borderId="20" xfId="0" applyNumberFormat="1" applyFont="1" applyBorder="1" applyAlignment="1">
      <alignment vertical="center"/>
    </xf>
    <xf numFmtId="0" fontId="3" fillId="0" borderId="31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179" fontId="3" fillId="0" borderId="20" xfId="0" applyNumberFormat="1" applyFont="1" applyBorder="1" applyAlignment="1">
      <alignment vertical="center"/>
    </xf>
    <xf numFmtId="179" fontId="3" fillId="0" borderId="18" xfId="0" applyNumberFormat="1" applyFont="1" applyBorder="1" applyAlignment="1">
      <alignment vertical="center"/>
    </xf>
    <xf numFmtId="179" fontId="3" fillId="0" borderId="31" xfId="0" applyNumberFormat="1" applyFont="1" applyBorder="1" applyAlignment="1">
      <alignment vertical="center"/>
    </xf>
    <xf numFmtId="178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indent="1" shrinkToFit="1"/>
    </xf>
    <xf numFmtId="0" fontId="3" fillId="0" borderId="30" xfId="0" applyFont="1" applyBorder="1" applyAlignment="1">
      <alignment horizontal="left" vertical="center" indent="1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indent="1" shrinkToFit="1"/>
    </xf>
    <xf numFmtId="0" fontId="3" fillId="0" borderId="19" xfId="0" applyFont="1" applyBorder="1" applyAlignment="1">
      <alignment horizontal="left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shrinkToFit="1"/>
    </xf>
    <xf numFmtId="0" fontId="3" fillId="0" borderId="15" xfId="0" applyFont="1" applyBorder="1" applyAlignment="1">
      <alignment horizontal="center" vertical="center" shrinkToFit="1"/>
    </xf>
    <xf numFmtId="178" fontId="3" fillId="0" borderId="18" xfId="0" applyNumberFormat="1" applyFont="1" applyBorder="1" applyAlignment="1">
      <alignment horizontal="center" vertical="center"/>
    </xf>
    <xf numFmtId="38" fontId="3" fillId="0" borderId="18" xfId="47" applyFont="1" applyBorder="1" applyAlignment="1">
      <alignment horizontal="center" vertical="center"/>
    </xf>
    <xf numFmtId="49" fontId="3" fillId="0" borderId="35" xfId="0" applyNumberFormat="1" applyFont="1" applyBorder="1" applyAlignment="1"/>
    <xf numFmtId="49" fontId="3" fillId="0" borderId="35" xfId="0" applyNumberFormat="1" applyFont="1" applyBorder="1" applyAlignment="1">
      <alignment horizontal="right"/>
    </xf>
    <xf numFmtId="49" fontId="3" fillId="0" borderId="38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right"/>
    </xf>
    <xf numFmtId="0" fontId="38" fillId="0" borderId="16" xfId="0" applyFont="1" applyFill="1" applyBorder="1" applyAlignment="1">
      <alignment horizontal="left" vertical="center"/>
    </xf>
    <xf numFmtId="1" fontId="3" fillId="0" borderId="31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>
      <alignment vertical="center" shrinkToFit="1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3" fillId="0" borderId="0" xfId="0" applyNumberFormat="1" applyFont="1" applyAlignment="1">
      <alignment horizontal="center"/>
    </xf>
    <xf numFmtId="49" fontId="3" fillId="0" borderId="39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vertical="center"/>
    </xf>
    <xf numFmtId="0" fontId="42" fillId="0" borderId="0" xfId="0" applyFont="1"/>
    <xf numFmtId="0" fontId="3" fillId="0" borderId="19" xfId="0" applyFont="1" applyBorder="1" applyAlignment="1"/>
    <xf numFmtId="0" fontId="3" fillId="0" borderId="15" xfId="0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38" fontId="1" fillId="0" borderId="0" xfId="0" applyNumberFormat="1" applyFont="1"/>
    <xf numFmtId="0" fontId="3" fillId="0" borderId="15" xfId="0" applyFont="1" applyBorder="1" applyAlignment="1">
      <alignment vertical="center" shrinkToFit="1"/>
    </xf>
    <xf numFmtId="0" fontId="3" fillId="0" borderId="30" xfId="0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30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shrinkToFit="1"/>
    </xf>
    <xf numFmtId="0" fontId="1" fillId="0" borderId="0" xfId="0" applyNumberFormat="1" applyFont="1"/>
    <xf numFmtId="0" fontId="1" fillId="0" borderId="0" xfId="0" applyFont="1" applyAlignment="1">
      <alignment horizontal="center"/>
    </xf>
    <xf numFmtId="49" fontId="3" fillId="0" borderId="48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left"/>
    </xf>
    <xf numFmtId="0" fontId="3" fillId="0" borderId="48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center" vertical="center"/>
    </xf>
    <xf numFmtId="38" fontId="3" fillId="0" borderId="48" xfId="47" applyFont="1" applyFill="1" applyBorder="1" applyAlignment="1">
      <alignment vertical="center"/>
    </xf>
    <xf numFmtId="0" fontId="3" fillId="0" borderId="48" xfId="0" applyFont="1" applyFill="1" applyBorder="1" applyAlignment="1"/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47" applyFont="1" applyFill="1" applyBorder="1" applyAlignment="1">
      <alignment vertical="center"/>
    </xf>
    <xf numFmtId="0" fontId="34" fillId="0" borderId="18" xfId="0" applyFont="1" applyFill="1" applyBorder="1" applyAlignment="1">
      <alignment vertical="center"/>
    </xf>
    <xf numFmtId="0" fontId="43" fillId="0" borderId="0" xfId="0" applyFont="1"/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42" xfId="0" applyFont="1" applyBorder="1" applyAlignment="1">
      <alignment horizontal="center"/>
    </xf>
    <xf numFmtId="0" fontId="3" fillId="0" borderId="2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38" fontId="3" fillId="0" borderId="28" xfId="0" applyNumberFormat="1" applyFont="1" applyBorder="1" applyAlignment="1">
      <alignment vertical="center"/>
    </xf>
    <xf numFmtId="38" fontId="1" fillId="0" borderId="0" xfId="47" applyFont="1"/>
    <xf numFmtId="6" fontId="41" fillId="0" borderId="0" xfId="57" applyFont="1" applyAlignment="1">
      <alignment horizontal="center"/>
    </xf>
    <xf numFmtId="0" fontId="37" fillId="0" borderId="0" xfId="60" applyFont="1" applyAlignment="1">
      <alignment horizontal="center"/>
    </xf>
    <xf numFmtId="0" fontId="40" fillId="0" borderId="0" xfId="60" applyFont="1" applyAlignment="1">
      <alignment horizontal="left"/>
    </xf>
    <xf numFmtId="0" fontId="3" fillId="0" borderId="0" xfId="60" applyFont="1" applyAlignment="1">
      <alignment horizontal="center" vertical="center"/>
    </xf>
    <xf numFmtId="0" fontId="39" fillId="0" borderId="0" xfId="60" applyFont="1" applyAlignment="1">
      <alignment horizontal="center"/>
    </xf>
    <xf numFmtId="0" fontId="37" fillId="0" borderId="0" xfId="6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49" xfId="0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45" xfId="0" applyFont="1" applyBorder="1" applyAlignment="1">
      <alignment horizontal="left" vertical="center" indent="1"/>
    </xf>
    <xf numFmtId="0" fontId="0" fillId="0" borderId="36" xfId="0" applyBorder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3" fillId="0" borderId="49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49" xfId="0" applyFont="1" applyFill="1" applyBorder="1" applyAlignment="1">
      <alignment horizontal="center" vertical="top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Grey" xfId="21"/>
    <cellStyle name="Header1" xfId="22"/>
    <cellStyle name="Header2" xfId="23"/>
    <cellStyle name="Input [yellow]" xfId="24"/>
    <cellStyle name="Normal - Style1" xfId="25"/>
    <cellStyle name="Normal_#10-Headcount" xfId="26"/>
    <cellStyle name="Percent [2]" xfId="27"/>
    <cellStyle name="price" xfId="28"/>
    <cellStyle name="revised" xfId="29"/>
    <cellStyle name="section" xfId="30"/>
    <cellStyle name="subhead" xfId="31"/>
    <cellStyle name="title" xfId="32"/>
    <cellStyle name="アクセント 1" xfId="33" builtinId="29" customBuiltin="1"/>
    <cellStyle name="アクセント 2" xfId="34" builtinId="33" customBuiltin="1"/>
    <cellStyle name="アクセント 3" xfId="35" builtinId="37" customBuiltin="1"/>
    <cellStyle name="アクセント 4" xfId="36" builtinId="41" customBuiltin="1"/>
    <cellStyle name="アクセント 5" xfId="37" builtinId="45" customBuiltin="1"/>
    <cellStyle name="アクセント 6" xfId="38" builtinId="49" customBuiltin="1"/>
    <cellStyle name="タイトル" xfId="39" builtinId="15" customBuiltin="1"/>
    <cellStyle name="チェック セル" xfId="40" builtinId="23" customBuiltin="1"/>
    <cellStyle name="どちらでもない" xfId="41" builtinId="28" customBuiltin="1"/>
    <cellStyle name="メモ" xfId="42" builtinId="10" customBuiltin="1"/>
    <cellStyle name="リンク セル" xfId="43" builtinId="24" customBuiltin="1"/>
    <cellStyle name="悪い" xfId="44" builtinId="27" customBuiltin="1"/>
    <cellStyle name="計算" xfId="45" builtinId="22" customBuiltin="1"/>
    <cellStyle name="警告文" xfId="46" builtinId="11" customBuiltin="1"/>
    <cellStyle name="桁区切り" xfId="47" builtinId="6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積算書表紙" xfId="54"/>
    <cellStyle name="説明文" xfId="55" builtinId="53" customBuiltin="1"/>
    <cellStyle name="帳票" xfId="56"/>
    <cellStyle name="通貨" xfId="57" builtinId="7"/>
    <cellStyle name="内訳" xfId="58"/>
    <cellStyle name="入力" xfId="59" builtinId="20" customBuiltin="1"/>
    <cellStyle name="標準" xfId="0" builtinId="0"/>
    <cellStyle name="標準_Sheet2" xfId="60"/>
    <cellStyle name="標準_日向市鉄塔施設整備" xfId="61"/>
    <cellStyle name="未定義" xfId="62"/>
    <cellStyle name="良い" xfId="6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C-PCuser\&#12487;&#12473;&#12463;&#12488;&#12483;&#12503;\WINDOWS\&#65411;&#65438;&#65405;&#65400;&#65412;&#65391;&#65420;&#65439;\&#38738;&#24180;&#12398;&#23478;&#12288;&#20869;&#35379;&#26360;(&#26368;&#32066;&#65289;\&#38738;&#24180;&#12398;&#23478;&#12288;&#20869;&#35379;&#26360;(&#26368;&#32066;&#65289;.xlk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298;&#21495;&#27231;\C\EXCELDAT\&#65305;&#65303;&#65324;&#65297;&#65300;&#20869;&#35379;&#26126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&#20181;&#20107;&#65348;&#65345;&#65364;&#65345;\Documents%20and%20Settings\NEC-PCuser\&#12487;&#12473;&#12463;&#12488;&#12483;&#12503;\WINDOWS\&#65411;&#65438;&#65405;&#65400;&#65412;&#65391;&#65420;&#65439;\&#38738;&#24180;&#12398;&#23478;&#12288;&#20869;&#35379;&#26360;(&#26368;&#32066;&#65289;\&#38738;&#24180;&#12398;&#23478;&#12288;&#20869;&#35379;&#26360;(&#26368;&#32066;&#65289;.xl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C-PCuser/&#12487;&#12473;&#12463;&#12488;&#12483;&#12503;/WINDOWS/&#65411;&#65438;&#65405;&#65400;&#65412;&#65391;&#65420;&#65439;/&#38738;&#24180;&#12398;&#23478;&#12288;&#20869;&#35379;&#26360;(&#26368;&#32066;&#65289;/&#38738;&#24180;&#12398;&#23478;&#12288;&#20869;&#35379;&#26360;(&#26368;&#32066;&#65289;.xl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O\&#24339;&#21066;&#39640;&#23554;\&#20844;&#21209;&#21729;&#23487;&#33294;\&#31309;&#31639;\&#38463;&#21335;&#25913;&#20462;H&#65297;&#652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eko\e\EXCELDAT\&#65305;&#65303;&#65324;&#65297;&#65300;&#20869;&#35379;&#26126;&#32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9289;&#20214;&#12487;&#12540;&#12479;&#12540;\&#21335;&#38306;&#23627;&#20869;&#36939;&#21205;&#22580;\&#35211;&#31309;&#12539;&#35079;&#2151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&#21495;&#27231;\F\EXCELDAT\&#65305;&#65303;&#65324;&#65297;&#65300;&#20869;&#35379;&#26126;&#3204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kisanDate\&#23721;&#20304;&#35373;&#35336;\&#20303;&#21513;&#20013;&#23398;&#26657;&#25913;&#20462;\&#26481;&#38642;&#31309;&#31639;&#26360;1.30&#26368;&#32066;\&#38598;&#3533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253;&#24314;&#31689;&#35373;&#35336;/&#12304;&#35914;&#24460;&#22823;&#37326;&#12305;&#26684;&#24046;&#26159;&#27491;&#22522;&#22320;&#23616;(15.10.02)/&#25968;&#37327;&#35519;&#26360;(&#25104;&#26524;&#21697;1-&#24335;)/&#26481;&#38642;&#31309;&#31639;&#26360;1.30&#26368;&#32066;/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種目内訳"/>
      <sheetName val="科目内訳"/>
      <sheetName val="細目内訳"/>
      <sheetName val="別紙明細 "/>
      <sheetName val="科目"/>
      <sheetName val="種目"/>
      <sheetName val="追加積算"/>
      <sheetName val="追加諸経費"/>
      <sheetName val="追加諸経費２"/>
      <sheetName val="共通費の算出①追加工事"/>
      <sheetName val="共通費の算出②追加工事"/>
      <sheetName val="共通費の算出③追加工事"/>
      <sheetName val="経費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種目内訳"/>
      <sheetName val="科目内訳"/>
      <sheetName val="細目内訳"/>
      <sheetName val="別紙明細 "/>
      <sheetName val="科目"/>
      <sheetName val="種目"/>
      <sheetName val="追加積算"/>
      <sheetName val="追加諸経費"/>
      <sheetName val="追加諸経費２"/>
      <sheetName val="共通費の算出①追加工事"/>
      <sheetName val="共通費の算出②追加工事"/>
      <sheetName val="共通費の算出③追加工事"/>
      <sheetName val="経費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種目内訳"/>
      <sheetName val="科目内訳"/>
      <sheetName val="細目内訳"/>
      <sheetName val="別紙明細 "/>
      <sheetName val="科目"/>
      <sheetName val="種目"/>
      <sheetName val="追加積算"/>
      <sheetName val="追加諸経費"/>
      <sheetName val="追加諸経費２"/>
      <sheetName val="共通費の算出①追加工事"/>
      <sheetName val="共通費の算出②追加工事"/>
      <sheetName val="共通費の算出③追加工事"/>
      <sheetName val="経費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一覧"/>
      <sheetName val="直接仮設"/>
      <sheetName val="ｱｽﾌｧﾙﾄ防水"/>
      <sheetName val="塗装"/>
      <sheetName val="撤去"/>
      <sheetName val="発生材処理"/>
      <sheetName val="Graph1"/>
      <sheetName val="資材単価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>
        <row r="9">
          <cell r="G9">
            <v>17000</v>
          </cell>
        </row>
        <row r="25">
          <cell r="G25">
            <v>18100</v>
          </cell>
        </row>
        <row r="46">
          <cell r="G46">
            <v>53</v>
          </cell>
        </row>
        <row r="47">
          <cell r="G47">
            <v>166</v>
          </cell>
        </row>
        <row r="48">
          <cell r="G48">
            <v>544</v>
          </cell>
        </row>
        <row r="51">
          <cell r="G51">
            <v>399</v>
          </cell>
        </row>
        <row r="52">
          <cell r="G52">
            <v>323</v>
          </cell>
        </row>
        <row r="57">
          <cell r="G57">
            <v>634</v>
          </cell>
        </row>
        <row r="58">
          <cell r="G58">
            <v>761</v>
          </cell>
        </row>
        <row r="59">
          <cell r="G59">
            <v>1014</v>
          </cell>
        </row>
        <row r="60">
          <cell r="G60">
            <v>1268</v>
          </cell>
        </row>
        <row r="61">
          <cell r="G61">
            <v>1040</v>
          </cell>
        </row>
        <row r="62">
          <cell r="G62">
            <v>1110</v>
          </cell>
        </row>
        <row r="63">
          <cell r="G63">
            <v>1440</v>
          </cell>
        </row>
        <row r="64">
          <cell r="G64">
            <v>1620</v>
          </cell>
        </row>
        <row r="107">
          <cell r="G107">
            <v>38.5</v>
          </cell>
        </row>
        <row r="114">
          <cell r="G114">
            <v>86</v>
          </cell>
        </row>
        <row r="115">
          <cell r="G115">
            <v>77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比較"/>
      <sheetName val="複合単価"/>
      <sheetName val="配管複合"/>
      <sheetName val="小口径桝"/>
      <sheetName val="桝類"/>
      <sheetName val="桝関係単価一覧"/>
      <sheetName val="ダクト"/>
      <sheetName val="保温関係単価表"/>
      <sheetName val="保温｜管"/>
      <sheetName val="Sheet1"/>
      <sheetName val="弁・桝類"/>
      <sheetName val="小口径関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内訳書"/>
      <sheetName val="空調機器"/>
      <sheetName val="換気機器"/>
      <sheetName val="内訳書 (3)"/>
      <sheetName val="別紙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(動力・交換・舞台・ﾅｰｽ)"/>
      <sheetName val="集計【電灯】"/>
      <sheetName val="集計【付属】"/>
      <sheetName val="集計【仮設】"/>
      <sheetName val="集計【本体】"/>
      <sheetName val="集計(構内配電・通信)"/>
      <sheetName val="集計(舞台)"/>
      <sheetName val="集計(通信網)"/>
      <sheetName val="大集計(電灯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(動力・交換・舞台・ﾅｰｽ)"/>
      <sheetName val="集計【電灯】"/>
      <sheetName val="集計【付属】"/>
      <sheetName val="集計【仮設】"/>
      <sheetName val="集計【本体】"/>
      <sheetName val="集計(構内配電・通信)"/>
      <sheetName val="集計(舞台)"/>
      <sheetName val="集計(通信網)"/>
      <sheetName val="大集計(電灯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7"/>
  <sheetViews>
    <sheetView tabSelected="1" workbookViewId="0">
      <selection activeCell="H19" sqref="H19"/>
    </sheetView>
  </sheetViews>
  <sheetFormatPr defaultRowHeight="13.5"/>
  <cols>
    <col min="1" max="16384" width="9" style="99"/>
  </cols>
  <sheetData>
    <row r="1" spans="1:14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27" customHeight="1">
      <c r="A7" s="259" t="s">
        <v>311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</row>
    <row r="8" spans="1:14">
      <c r="A8" s="98"/>
      <c r="B8" s="98"/>
      <c r="C8" s="98"/>
      <c r="D8" s="262"/>
      <c r="E8" s="262"/>
      <c r="F8" s="262"/>
      <c r="G8" s="262"/>
      <c r="H8" s="262"/>
      <c r="I8" s="262"/>
      <c r="J8" s="262"/>
      <c r="K8" s="262"/>
      <c r="L8" s="98"/>
      <c r="M8" s="98"/>
      <c r="N8" s="98"/>
    </row>
    <row r="9" spans="1:14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ht="20.25" customHeight="1">
      <c r="A10" s="98"/>
      <c r="B10" s="98"/>
      <c r="C10" s="98"/>
      <c r="D10" s="263" t="s">
        <v>462</v>
      </c>
      <c r="E10" s="263"/>
      <c r="F10" s="263"/>
      <c r="G10" s="263"/>
      <c r="H10" s="263"/>
      <c r="I10" s="263"/>
      <c r="J10" s="263"/>
      <c r="K10" s="263"/>
      <c r="L10" s="98"/>
      <c r="M10" s="98"/>
      <c r="N10" s="98"/>
    </row>
    <row r="11" spans="1:14" ht="14.25">
      <c r="A11" s="98"/>
      <c r="B11" s="98"/>
      <c r="C11" s="98"/>
      <c r="D11" s="260"/>
      <c r="E11" s="260"/>
      <c r="F11" s="260"/>
      <c r="G11" s="260"/>
      <c r="H11" s="260"/>
      <c r="I11" s="260"/>
      <c r="J11" s="260"/>
      <c r="K11" s="260"/>
      <c r="L11" s="98"/>
      <c r="M11" s="98"/>
      <c r="N11" s="98"/>
    </row>
    <row r="12" spans="1:14" ht="24.75" customHeight="1">
      <c r="A12" s="98"/>
      <c r="B12" s="98"/>
      <c r="C12" s="98"/>
      <c r="D12" s="264"/>
      <c r="E12" s="264"/>
      <c r="F12" s="264"/>
      <c r="G12" s="264"/>
      <c r="H12" s="264"/>
      <c r="I12" s="264"/>
      <c r="J12" s="264"/>
      <c r="K12" s="264"/>
      <c r="L12" s="98"/>
      <c r="M12" s="98"/>
      <c r="N12" s="98"/>
    </row>
    <row r="13" spans="1:14" ht="14.25">
      <c r="A13" s="98"/>
      <c r="B13" s="98"/>
      <c r="C13" s="98"/>
      <c r="D13" s="261"/>
      <c r="E13" s="261"/>
      <c r="F13" s="261"/>
      <c r="G13" s="261"/>
      <c r="H13" s="261"/>
      <c r="I13" s="261"/>
      <c r="J13" s="261"/>
      <c r="K13" s="261"/>
      <c r="L13" s="98"/>
      <c r="M13" s="98"/>
      <c r="N13" s="98"/>
    </row>
    <row r="15" spans="1:14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</sheetData>
  <mergeCells count="6">
    <mergeCell ref="A7:N7"/>
    <mergeCell ref="D11:K11"/>
    <mergeCell ref="D13:K13"/>
    <mergeCell ref="D8:K8"/>
    <mergeCell ref="D10:K10"/>
    <mergeCell ref="D12:K12"/>
  </mergeCells>
  <phoneticPr fontId="2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E20" sqref="E20"/>
    </sheetView>
  </sheetViews>
  <sheetFormatPr defaultRowHeight="13.5"/>
  <cols>
    <col min="1" max="1" width="27.125" customWidth="1"/>
    <col min="2" max="2" width="30.5" customWidth="1"/>
    <col min="3" max="3" width="10" customWidth="1"/>
    <col min="4" max="4" width="6.625" customWidth="1"/>
    <col min="5" max="5" width="14.625" customWidth="1"/>
    <col min="6" max="6" width="18.25" customWidth="1"/>
    <col min="7" max="7" width="26.75" customWidth="1"/>
    <col min="9" max="9" width="9.25" bestFit="1" customWidth="1"/>
  </cols>
  <sheetData>
    <row r="1" spans="1:9">
      <c r="B1" s="265" t="s">
        <v>508</v>
      </c>
      <c r="C1" s="265"/>
      <c r="D1" s="265"/>
      <c r="E1" s="265"/>
      <c r="F1" s="245"/>
    </row>
    <row r="2" spans="1:9" ht="14.25" customHeight="1">
      <c r="A2" s="1"/>
      <c r="B2" s="266"/>
      <c r="C2" s="266"/>
      <c r="D2" s="266"/>
      <c r="E2" s="266"/>
    </row>
    <row r="3" spans="1:9" s="215" customFormat="1">
      <c r="A3" s="246" t="s">
        <v>2</v>
      </c>
      <c r="B3" s="22" t="s">
        <v>11</v>
      </c>
      <c r="C3" s="39" t="s">
        <v>1</v>
      </c>
      <c r="D3" s="22" t="s">
        <v>0</v>
      </c>
      <c r="E3" s="22" t="s">
        <v>3</v>
      </c>
      <c r="F3" s="22" t="s">
        <v>4</v>
      </c>
      <c r="G3" s="23" t="s">
        <v>5</v>
      </c>
    </row>
    <row r="4" spans="1:9" s="215" customFormat="1">
      <c r="A4" s="247"/>
      <c r="B4" s="6"/>
      <c r="C4" s="7"/>
      <c r="D4" s="7"/>
      <c r="E4" s="9"/>
      <c r="F4" s="9"/>
      <c r="G4" s="25"/>
    </row>
    <row r="5" spans="1:9" s="215" customFormat="1">
      <c r="A5" s="247"/>
      <c r="B5" s="6"/>
      <c r="C5" s="12"/>
      <c r="D5" s="12"/>
      <c r="E5" s="14"/>
      <c r="F5" s="14"/>
      <c r="G5" s="25"/>
    </row>
    <row r="6" spans="1:9" s="215" customFormat="1">
      <c r="A6" s="248"/>
      <c r="B6" s="17"/>
      <c r="C6" s="18"/>
      <c r="D6" s="18"/>
      <c r="E6" s="20"/>
      <c r="F6" s="20"/>
      <c r="G6" s="43"/>
    </row>
    <row r="7" spans="1:9" s="215" customFormat="1">
      <c r="A7" s="249" t="s">
        <v>509</v>
      </c>
      <c r="B7" s="44"/>
      <c r="C7" s="12">
        <v>1</v>
      </c>
      <c r="D7" s="13" t="s">
        <v>7</v>
      </c>
      <c r="E7" s="14"/>
      <c r="F7" s="14"/>
      <c r="G7" s="257"/>
    </row>
    <row r="8" spans="1:9" s="215" customFormat="1">
      <c r="A8" s="250"/>
      <c r="B8" s="6"/>
      <c r="C8" s="18"/>
      <c r="D8" s="18"/>
      <c r="E8" s="20"/>
      <c r="F8" s="20"/>
      <c r="G8" s="25"/>
    </row>
    <row r="9" spans="1:9" s="215" customFormat="1">
      <c r="A9" s="250" t="s">
        <v>6</v>
      </c>
      <c r="B9" s="44"/>
      <c r="C9" s="12"/>
      <c r="D9" s="12"/>
      <c r="E9" s="14"/>
      <c r="F9" s="14"/>
      <c r="G9" s="25"/>
      <c r="I9" s="220"/>
    </row>
    <row r="10" spans="1:9" s="215" customFormat="1">
      <c r="A10" s="248"/>
      <c r="B10" s="6"/>
      <c r="C10" s="18"/>
      <c r="D10" s="18"/>
      <c r="E10" s="20"/>
      <c r="F10" s="20"/>
      <c r="G10" s="43"/>
    </row>
    <row r="11" spans="1:9" s="215" customFormat="1">
      <c r="A11" s="249"/>
      <c r="B11" s="44"/>
      <c r="C11" s="12"/>
      <c r="D11" s="12"/>
      <c r="E11" s="14"/>
      <c r="F11" s="14"/>
      <c r="G11" s="28"/>
    </row>
    <row r="12" spans="1:9" s="215" customFormat="1">
      <c r="A12" s="247"/>
      <c r="B12" s="6"/>
      <c r="C12" s="18"/>
      <c r="D12" s="18"/>
      <c r="E12" s="20"/>
      <c r="F12" s="20"/>
      <c r="G12" s="43"/>
    </row>
    <row r="13" spans="1:9" s="215" customFormat="1">
      <c r="A13" s="247" t="s">
        <v>510</v>
      </c>
      <c r="B13" s="44"/>
      <c r="C13" s="12"/>
      <c r="D13" s="12"/>
      <c r="E13" s="14"/>
      <c r="F13" s="14"/>
      <c r="G13" s="28"/>
    </row>
    <row r="14" spans="1:9" s="215" customFormat="1">
      <c r="A14" s="248"/>
      <c r="B14" s="6"/>
      <c r="C14" s="18"/>
      <c r="D14" s="18"/>
      <c r="E14" s="20"/>
      <c r="F14" s="20"/>
      <c r="G14" s="25"/>
    </row>
    <row r="15" spans="1:9" s="215" customFormat="1">
      <c r="A15" s="247" t="s">
        <v>511</v>
      </c>
      <c r="B15" s="6"/>
      <c r="C15" s="12"/>
      <c r="D15" s="12"/>
      <c r="E15" s="14"/>
      <c r="F15" s="14"/>
      <c r="G15" s="25"/>
    </row>
    <row r="16" spans="1:9" s="215" customFormat="1">
      <c r="A16" s="248"/>
      <c r="B16" s="17"/>
      <c r="C16" s="18"/>
      <c r="D16" s="18"/>
      <c r="E16" s="20"/>
      <c r="F16" s="20"/>
      <c r="G16" s="43"/>
    </row>
    <row r="17" spans="1:9" s="215" customFormat="1">
      <c r="A17" s="247" t="s">
        <v>512</v>
      </c>
      <c r="B17" s="44"/>
      <c r="C17" s="12"/>
      <c r="D17" s="12"/>
      <c r="E17" s="14"/>
      <c r="F17" s="14"/>
      <c r="G17" s="28"/>
    </row>
    <row r="18" spans="1:9" s="215" customFormat="1">
      <c r="A18" s="248"/>
      <c r="B18" s="6"/>
      <c r="C18" s="18"/>
      <c r="D18" s="18"/>
      <c r="E18" s="20"/>
      <c r="F18" s="20"/>
      <c r="G18" s="25"/>
    </row>
    <row r="19" spans="1:9" s="215" customFormat="1">
      <c r="A19" s="247" t="s">
        <v>513</v>
      </c>
      <c r="B19" s="6"/>
      <c r="C19" s="12"/>
      <c r="D19" s="12"/>
      <c r="E19" s="14"/>
      <c r="F19" s="14"/>
      <c r="G19" s="25"/>
    </row>
    <row r="20" spans="1:9" s="215" customFormat="1">
      <c r="A20" s="251"/>
      <c r="B20" s="17"/>
      <c r="C20" s="18"/>
      <c r="D20" s="18"/>
      <c r="E20" s="20"/>
      <c r="F20" s="20"/>
      <c r="G20" s="43"/>
    </row>
    <row r="21" spans="1:9" s="215" customFormat="1">
      <c r="A21" s="250" t="s">
        <v>6</v>
      </c>
      <c r="B21" s="44"/>
      <c r="C21" s="12"/>
      <c r="D21" s="12"/>
      <c r="E21" s="14"/>
      <c r="F21" s="14"/>
      <c r="G21" s="28"/>
    </row>
    <row r="22" spans="1:9" s="215" customFormat="1">
      <c r="A22" s="248"/>
      <c r="B22" s="6"/>
      <c r="C22" s="18"/>
      <c r="D22" s="18"/>
      <c r="E22" s="20"/>
      <c r="F22" s="20"/>
      <c r="G22" s="25"/>
    </row>
    <row r="23" spans="1:9" s="215" customFormat="1">
      <c r="A23" s="249"/>
      <c r="B23" s="6"/>
      <c r="C23" s="12"/>
      <c r="D23" s="12"/>
      <c r="E23" s="14"/>
      <c r="F23" s="14"/>
      <c r="G23" s="25"/>
    </row>
    <row r="24" spans="1:9" s="215" customFormat="1">
      <c r="A24" s="247"/>
      <c r="B24" s="17"/>
      <c r="C24" s="18"/>
      <c r="D24" s="18"/>
      <c r="E24" s="20"/>
      <c r="F24" s="20"/>
      <c r="G24" s="43"/>
    </row>
    <row r="25" spans="1:9" s="215" customFormat="1">
      <c r="A25" s="247" t="s">
        <v>514</v>
      </c>
      <c r="B25" s="44"/>
      <c r="C25" s="12"/>
      <c r="D25" s="12"/>
      <c r="E25" s="14"/>
      <c r="F25" s="14"/>
      <c r="G25" s="46"/>
    </row>
    <row r="26" spans="1:9" s="215" customFormat="1">
      <c r="A26" s="248"/>
      <c r="B26" s="17"/>
      <c r="C26" s="18"/>
      <c r="D26" s="18"/>
      <c r="E26" s="20"/>
      <c r="F26" s="20"/>
      <c r="G26" s="252"/>
    </row>
    <row r="27" spans="1:9" s="215" customFormat="1">
      <c r="A27" s="247" t="s">
        <v>515</v>
      </c>
      <c r="B27" s="44"/>
      <c r="C27" s="12"/>
      <c r="D27" s="12"/>
      <c r="E27" s="14"/>
      <c r="F27" s="14"/>
      <c r="G27" s="252" t="s">
        <v>516</v>
      </c>
      <c r="I27" s="258"/>
    </row>
    <row r="28" spans="1:9" s="215" customFormat="1">
      <c r="A28" s="251"/>
      <c r="B28" s="17"/>
      <c r="C28" s="18"/>
      <c r="D28" s="18"/>
      <c r="E28" s="20"/>
      <c r="F28" s="20"/>
      <c r="G28" s="43"/>
    </row>
    <row r="29" spans="1:9" s="215" customFormat="1">
      <c r="A29" s="250" t="s">
        <v>517</v>
      </c>
      <c r="B29" s="44"/>
      <c r="C29" s="12"/>
      <c r="D29" s="12"/>
      <c r="E29" s="14"/>
      <c r="F29" s="14"/>
      <c r="G29" s="48"/>
    </row>
    <row r="30" spans="1:9" s="215" customFormat="1">
      <c r="A30" s="248"/>
      <c r="B30" s="17"/>
      <c r="C30" s="18"/>
      <c r="D30" s="18"/>
      <c r="E30" s="20"/>
      <c r="F30" s="20"/>
      <c r="G30" s="43"/>
    </row>
    <row r="31" spans="1:9" s="215" customFormat="1">
      <c r="A31" s="249"/>
      <c r="B31" s="44"/>
      <c r="C31" s="12"/>
      <c r="D31" s="12"/>
      <c r="E31" s="14"/>
      <c r="F31" s="14"/>
      <c r="G31" s="28"/>
    </row>
    <row r="32" spans="1:9" s="215" customFormat="1">
      <c r="A32" s="247"/>
      <c r="B32" s="6"/>
      <c r="C32" s="18"/>
      <c r="D32" s="18"/>
      <c r="E32" s="20"/>
      <c r="F32" s="20"/>
      <c r="G32" s="25"/>
    </row>
    <row r="33" spans="1:7" s="215" customFormat="1">
      <c r="A33" s="247"/>
      <c r="B33" s="6"/>
      <c r="C33" s="12"/>
      <c r="D33" s="12"/>
      <c r="E33" s="14"/>
      <c r="F33" s="14"/>
      <c r="G33" s="25"/>
    </row>
    <row r="34" spans="1:7" s="215" customFormat="1">
      <c r="A34" s="248"/>
      <c r="B34" s="17"/>
      <c r="C34" s="18"/>
      <c r="D34" s="18"/>
      <c r="E34" s="20"/>
      <c r="F34" s="20"/>
      <c r="G34" s="43"/>
    </row>
    <row r="35" spans="1:7" s="215" customFormat="1">
      <c r="A35" s="253"/>
      <c r="B35" s="6"/>
      <c r="C35" s="12"/>
      <c r="D35" s="12"/>
      <c r="E35" s="14"/>
      <c r="F35" s="14"/>
      <c r="G35" s="28"/>
    </row>
    <row r="36" spans="1:7" s="215" customFormat="1">
      <c r="A36" s="248"/>
      <c r="B36" s="17"/>
      <c r="C36" s="18"/>
      <c r="D36" s="18"/>
      <c r="E36" s="20"/>
      <c r="F36" s="20"/>
      <c r="G36" s="25"/>
    </row>
    <row r="37" spans="1:7" s="215" customFormat="1">
      <c r="A37" s="249"/>
      <c r="B37" s="44"/>
      <c r="C37" s="12"/>
      <c r="D37" s="12"/>
      <c r="E37" s="14"/>
      <c r="F37" s="14"/>
      <c r="G37" s="25"/>
    </row>
    <row r="38" spans="1:7" s="215" customFormat="1">
      <c r="A38" s="248"/>
      <c r="B38" s="17"/>
      <c r="C38" s="18"/>
      <c r="D38" s="18"/>
      <c r="E38" s="20"/>
      <c r="F38" s="20"/>
      <c r="G38" s="43"/>
    </row>
    <row r="39" spans="1:7" s="215" customFormat="1">
      <c r="A39" s="247"/>
      <c r="B39" s="6"/>
      <c r="C39" s="12"/>
      <c r="D39" s="12"/>
      <c r="E39" s="14"/>
      <c r="F39" s="14"/>
      <c r="G39" s="28"/>
    </row>
    <row r="40" spans="1:7" s="215" customFormat="1">
      <c r="A40" s="254"/>
      <c r="B40" s="255"/>
      <c r="C40" s="18"/>
      <c r="D40" s="18"/>
      <c r="E40" s="20"/>
      <c r="F40" s="20"/>
      <c r="G40" s="25"/>
    </row>
    <row r="41" spans="1:7" s="215" customFormat="1">
      <c r="A41" s="256"/>
      <c r="B41" s="32"/>
      <c r="C41" s="33"/>
      <c r="D41" s="33"/>
      <c r="E41" s="35"/>
      <c r="F41" s="35"/>
      <c r="G41" s="36"/>
    </row>
  </sheetData>
  <mergeCells count="1">
    <mergeCell ref="B1:E2"/>
  </mergeCells>
  <phoneticPr fontId="2"/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41"/>
  <sheetViews>
    <sheetView view="pageBreakPreview" zoomScaleNormal="75" zoomScaleSheetLayoutView="100" workbookViewId="0">
      <selection activeCell="D38" sqref="D38"/>
    </sheetView>
  </sheetViews>
  <sheetFormatPr defaultRowHeight="13.5"/>
  <cols>
    <col min="1" max="1" width="3.625" style="1" customWidth="1"/>
    <col min="2" max="2" width="26.375" style="1" customWidth="1"/>
    <col min="3" max="3" width="28.625" style="1" customWidth="1"/>
    <col min="4" max="4" width="10" style="1" customWidth="1"/>
    <col min="5" max="5" width="6.625" style="1" customWidth="1"/>
    <col min="6" max="6" width="14.75" style="1" customWidth="1"/>
    <col min="7" max="7" width="18.5" style="1" customWidth="1"/>
    <col min="8" max="8" width="26.75" style="1" customWidth="1"/>
    <col min="9" max="16384" width="9" style="1"/>
  </cols>
  <sheetData>
    <row r="1" spans="1:10">
      <c r="C1" s="265" t="s">
        <v>9</v>
      </c>
      <c r="D1" s="265"/>
      <c r="E1" s="265"/>
      <c r="F1" s="265"/>
    </row>
    <row r="2" spans="1:10" ht="14.25" customHeight="1">
      <c r="C2" s="266"/>
      <c r="D2" s="266"/>
      <c r="E2" s="266"/>
      <c r="F2" s="266"/>
    </row>
    <row r="3" spans="1:10">
      <c r="A3" s="38"/>
      <c r="B3" s="21" t="s">
        <v>2</v>
      </c>
      <c r="C3" s="22" t="s">
        <v>11</v>
      </c>
      <c r="D3" s="39" t="s">
        <v>1</v>
      </c>
      <c r="E3" s="22" t="s">
        <v>0</v>
      </c>
      <c r="F3" s="22" t="s">
        <v>3</v>
      </c>
      <c r="G3" s="22" t="s">
        <v>4</v>
      </c>
      <c r="H3" s="23" t="s">
        <v>5</v>
      </c>
    </row>
    <row r="4" spans="1:10">
      <c r="A4" s="40"/>
      <c r="B4" s="5"/>
      <c r="C4" s="6"/>
      <c r="D4" s="7"/>
      <c r="E4" s="8"/>
      <c r="F4" s="9"/>
      <c r="G4" s="9"/>
      <c r="H4" s="25"/>
    </row>
    <row r="5" spans="1:10">
      <c r="A5" s="40" t="s">
        <v>315</v>
      </c>
      <c r="B5" s="41" t="s">
        <v>12</v>
      </c>
      <c r="C5" s="6"/>
      <c r="D5" s="12"/>
      <c r="E5" s="13"/>
      <c r="F5" s="14"/>
      <c r="G5" s="14"/>
      <c r="H5" s="25"/>
    </row>
    <row r="6" spans="1:10">
      <c r="A6" s="209"/>
      <c r="B6" s="16"/>
      <c r="C6" s="17"/>
      <c r="D6" s="18"/>
      <c r="E6" s="19"/>
      <c r="F6" s="20"/>
      <c r="G6" s="20"/>
      <c r="H6" s="43"/>
    </row>
    <row r="7" spans="1:10">
      <c r="A7" s="207" t="s">
        <v>171</v>
      </c>
      <c r="B7" s="41" t="s">
        <v>24</v>
      </c>
      <c r="C7" s="44"/>
      <c r="D7" s="12">
        <v>1</v>
      </c>
      <c r="E7" s="13" t="s">
        <v>7</v>
      </c>
      <c r="F7" s="14"/>
      <c r="G7" s="14"/>
      <c r="H7" s="28"/>
    </row>
    <row r="8" spans="1:10">
      <c r="A8" s="209"/>
      <c r="B8" s="16"/>
      <c r="C8" s="6"/>
      <c r="D8" s="18"/>
      <c r="E8" s="19"/>
      <c r="F8" s="20"/>
      <c r="G8" s="20"/>
      <c r="H8" s="25"/>
    </row>
    <row r="9" spans="1:10">
      <c r="A9" s="208" t="s">
        <v>312</v>
      </c>
      <c r="B9" s="41" t="s">
        <v>199</v>
      </c>
      <c r="C9" s="44"/>
      <c r="D9" s="12">
        <v>1</v>
      </c>
      <c r="E9" s="13" t="s">
        <v>7</v>
      </c>
      <c r="F9" s="14"/>
      <c r="G9" s="14"/>
      <c r="H9" s="25"/>
      <c r="J9" s="37"/>
    </row>
    <row r="10" spans="1:10">
      <c r="A10" s="209"/>
      <c r="B10" s="16"/>
      <c r="C10" s="6"/>
      <c r="D10" s="18"/>
      <c r="E10" s="19"/>
      <c r="F10" s="20"/>
      <c r="G10" s="20"/>
      <c r="H10" s="43"/>
    </row>
    <row r="11" spans="1:10">
      <c r="A11" s="207" t="s">
        <v>313</v>
      </c>
      <c r="B11" s="41" t="s">
        <v>314</v>
      </c>
      <c r="C11" s="44"/>
      <c r="D11" s="12">
        <v>1</v>
      </c>
      <c r="E11" s="13" t="s">
        <v>7</v>
      </c>
      <c r="F11" s="14"/>
      <c r="G11" s="14"/>
      <c r="H11" s="28"/>
    </row>
    <row r="12" spans="1:10">
      <c r="A12" s="209"/>
      <c r="B12" s="16"/>
      <c r="C12" s="6"/>
      <c r="D12" s="18"/>
      <c r="E12" s="19"/>
      <c r="F12" s="20"/>
      <c r="G12" s="20"/>
      <c r="H12" s="25"/>
    </row>
    <row r="13" spans="1:10">
      <c r="A13" s="207"/>
      <c r="B13" s="41"/>
      <c r="C13" s="6"/>
      <c r="D13" s="12"/>
      <c r="E13" s="13"/>
      <c r="F13" s="14"/>
      <c r="G13" s="14"/>
      <c r="H13" s="25"/>
    </row>
    <row r="14" spans="1:10">
      <c r="A14" s="209"/>
      <c r="B14" s="16"/>
      <c r="C14" s="17"/>
      <c r="D14" s="18"/>
      <c r="E14" s="19"/>
      <c r="F14" s="20"/>
      <c r="G14" s="20"/>
      <c r="H14" s="43"/>
    </row>
    <row r="15" spans="1:10">
      <c r="A15" s="206"/>
      <c r="B15" s="53" t="s">
        <v>25</v>
      </c>
      <c r="C15" s="44"/>
      <c r="D15" s="12"/>
      <c r="E15" s="13"/>
      <c r="F15" s="14"/>
      <c r="G15" s="14"/>
      <c r="H15" s="28"/>
    </row>
    <row r="16" spans="1:10">
      <c r="A16" s="42"/>
      <c r="B16" s="5"/>
      <c r="C16" s="6"/>
      <c r="D16" s="18"/>
      <c r="E16" s="19"/>
      <c r="F16" s="20"/>
      <c r="G16" s="20"/>
      <c r="H16" s="25"/>
    </row>
    <row r="17" spans="1:8">
      <c r="A17" s="40"/>
      <c r="B17" s="41"/>
      <c r="C17" s="6"/>
      <c r="D17" s="12"/>
      <c r="E17" s="13"/>
      <c r="F17" s="14"/>
      <c r="G17" s="14"/>
      <c r="H17" s="25"/>
    </row>
    <row r="18" spans="1:8">
      <c r="A18" s="42"/>
      <c r="B18" s="16"/>
      <c r="C18" s="17"/>
      <c r="D18" s="18"/>
      <c r="E18" s="19"/>
      <c r="F18" s="20"/>
      <c r="G18" s="20"/>
      <c r="H18" s="43"/>
    </row>
    <row r="19" spans="1:8">
      <c r="A19" s="208"/>
      <c r="B19" s="5"/>
      <c r="C19" s="44"/>
      <c r="D19" s="12"/>
      <c r="E19" s="13"/>
      <c r="F19" s="14"/>
      <c r="G19" s="14"/>
      <c r="H19" s="28"/>
    </row>
    <row r="20" spans="1:8">
      <c r="A20" s="42"/>
      <c r="B20" s="16"/>
      <c r="C20" s="6"/>
      <c r="D20" s="18"/>
      <c r="E20" s="19"/>
      <c r="F20" s="20"/>
      <c r="G20" s="20"/>
      <c r="H20" s="25"/>
    </row>
    <row r="21" spans="1:8">
      <c r="A21" s="40"/>
      <c r="B21" s="41"/>
      <c r="C21" s="6"/>
      <c r="D21" s="12"/>
      <c r="E21" s="13"/>
      <c r="F21" s="14"/>
      <c r="G21" s="14"/>
      <c r="H21" s="25"/>
    </row>
    <row r="22" spans="1:8">
      <c r="A22" s="42"/>
      <c r="B22" s="5"/>
      <c r="C22" s="17"/>
      <c r="D22" s="18"/>
      <c r="E22" s="19"/>
      <c r="F22" s="20"/>
      <c r="G22" s="20"/>
      <c r="H22" s="43"/>
    </row>
    <row r="23" spans="1:8">
      <c r="A23" s="40"/>
      <c r="B23" s="41"/>
      <c r="C23" s="44"/>
      <c r="D23" s="12"/>
      <c r="E23" s="13"/>
      <c r="F23" s="14"/>
      <c r="G23" s="14"/>
      <c r="H23" s="46"/>
    </row>
    <row r="24" spans="1:8">
      <c r="A24" s="42"/>
      <c r="B24" s="16"/>
      <c r="C24" s="17"/>
      <c r="D24" s="18"/>
      <c r="E24" s="19"/>
      <c r="F24" s="20"/>
      <c r="G24" s="20"/>
      <c r="H24" s="25"/>
    </row>
    <row r="25" spans="1:8">
      <c r="A25" s="40"/>
      <c r="B25" s="5"/>
      <c r="C25" s="44"/>
      <c r="D25" s="12"/>
      <c r="E25" s="13"/>
      <c r="F25" s="14"/>
      <c r="G25" s="14"/>
      <c r="H25" s="47"/>
    </row>
    <row r="26" spans="1:8">
      <c r="A26" s="42"/>
      <c r="B26" s="16"/>
      <c r="C26" s="17"/>
      <c r="D26" s="18"/>
      <c r="E26" s="19"/>
      <c r="F26" s="20"/>
      <c r="G26" s="20"/>
      <c r="H26" s="43"/>
    </row>
    <row r="27" spans="1:8">
      <c r="A27" s="40"/>
      <c r="B27" s="41"/>
      <c r="C27" s="44"/>
      <c r="D27" s="12"/>
      <c r="E27" s="13"/>
      <c r="F27" s="14"/>
      <c r="G27" s="14"/>
      <c r="H27" s="48"/>
    </row>
    <row r="28" spans="1:8">
      <c r="A28" s="42"/>
      <c r="B28" s="5"/>
      <c r="C28" s="17"/>
      <c r="D28" s="18"/>
      <c r="E28" s="19"/>
      <c r="F28" s="20"/>
      <c r="G28" s="20"/>
      <c r="H28" s="25"/>
    </row>
    <row r="29" spans="1:8">
      <c r="A29" s="45"/>
      <c r="B29" s="41"/>
      <c r="C29" s="44"/>
      <c r="D29" s="12"/>
      <c r="E29" s="13"/>
      <c r="F29" s="14"/>
      <c r="G29" s="14"/>
      <c r="H29" s="25"/>
    </row>
    <row r="30" spans="1:8">
      <c r="A30" s="42"/>
      <c r="B30" s="16"/>
      <c r="C30" s="17"/>
      <c r="D30" s="18"/>
      <c r="E30" s="19"/>
      <c r="F30" s="20"/>
      <c r="G30" s="20"/>
      <c r="H30" s="43"/>
    </row>
    <row r="31" spans="1:8">
      <c r="A31" s="40"/>
      <c r="B31" s="5"/>
      <c r="C31" s="44"/>
      <c r="D31" s="12"/>
      <c r="E31" s="13"/>
      <c r="F31" s="14"/>
      <c r="G31" s="14"/>
      <c r="H31" s="28"/>
    </row>
    <row r="32" spans="1:8">
      <c r="A32" s="42"/>
      <c r="B32" s="16"/>
      <c r="C32" s="6"/>
      <c r="D32" s="18"/>
      <c r="E32" s="19"/>
      <c r="F32" s="20"/>
      <c r="G32" s="20"/>
      <c r="H32" s="25"/>
    </row>
    <row r="33" spans="1:8">
      <c r="A33" s="40"/>
      <c r="B33" s="41"/>
      <c r="C33" s="6"/>
      <c r="D33" s="12"/>
      <c r="E33" s="13"/>
      <c r="F33" s="14"/>
      <c r="G33" s="14"/>
      <c r="H33" s="25"/>
    </row>
    <row r="34" spans="1:8">
      <c r="A34" s="42"/>
      <c r="B34" s="5"/>
      <c r="C34" s="17"/>
      <c r="D34" s="18"/>
      <c r="E34" s="19"/>
      <c r="F34" s="20"/>
      <c r="G34" s="20"/>
      <c r="H34" s="43"/>
    </row>
    <row r="35" spans="1:8">
      <c r="A35" s="40"/>
      <c r="B35" s="41"/>
      <c r="C35" s="6"/>
      <c r="D35" s="12"/>
      <c r="E35" s="13"/>
      <c r="F35" s="14"/>
      <c r="G35" s="14"/>
      <c r="H35" s="28"/>
    </row>
    <row r="36" spans="1:8">
      <c r="A36" s="42"/>
      <c r="B36" s="16"/>
      <c r="C36" s="17"/>
      <c r="D36" s="18"/>
      <c r="E36" s="19"/>
      <c r="F36" s="20"/>
      <c r="G36" s="20"/>
      <c r="H36" s="25"/>
    </row>
    <row r="37" spans="1:8">
      <c r="A37" s="40"/>
      <c r="B37" s="41"/>
      <c r="C37" s="44"/>
      <c r="D37" s="12"/>
      <c r="E37" s="13"/>
      <c r="F37" s="14"/>
      <c r="G37" s="14"/>
      <c r="H37" s="25"/>
    </row>
    <row r="38" spans="1:8">
      <c r="A38" s="42"/>
      <c r="B38" s="5"/>
      <c r="C38" s="17"/>
      <c r="D38" s="18"/>
      <c r="E38" s="19"/>
      <c r="F38" s="20"/>
      <c r="G38" s="20"/>
      <c r="H38" s="43"/>
    </row>
    <row r="39" spans="1:8">
      <c r="A39" s="45"/>
      <c r="B39" s="49"/>
      <c r="C39" s="6"/>
      <c r="D39" s="12"/>
      <c r="E39" s="13"/>
      <c r="F39" s="14"/>
      <c r="G39" s="14"/>
      <c r="H39" s="28"/>
    </row>
    <row r="40" spans="1:8">
      <c r="A40" s="42"/>
      <c r="B40" s="29"/>
      <c r="C40" s="17"/>
      <c r="D40" s="18"/>
      <c r="E40" s="19"/>
      <c r="F40" s="20"/>
      <c r="G40" s="20"/>
      <c r="H40" s="25"/>
    </row>
    <row r="41" spans="1:8">
      <c r="A41" s="50"/>
      <c r="B41" s="51"/>
      <c r="C41" s="52"/>
      <c r="D41" s="33"/>
      <c r="E41" s="34"/>
      <c r="F41" s="35"/>
      <c r="G41" s="35"/>
      <c r="H41" s="36"/>
    </row>
  </sheetData>
  <mergeCells count="1">
    <mergeCell ref="C1:F2"/>
  </mergeCells>
  <phoneticPr fontId="2"/>
  <pageMargins left="0.63" right="0.43" top="0.6" bottom="0.53" header="0.51200000000000001" footer="0.51200000000000001"/>
  <pageSetup paperSize="9" orientation="landscape" horizontalDpi="4294967292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117"/>
  <sheetViews>
    <sheetView view="pageBreakPreview" topLeftCell="A91" zoomScaleNormal="100" zoomScaleSheetLayoutView="100" workbookViewId="0">
      <selection activeCell="G117" sqref="G117"/>
    </sheetView>
  </sheetViews>
  <sheetFormatPr defaultRowHeight="13.5"/>
  <cols>
    <col min="1" max="1" width="4.125" style="122" customWidth="1"/>
    <col min="2" max="2" width="27.375" style="2" customWidth="1"/>
    <col min="3" max="3" width="27.5" style="2" customWidth="1"/>
    <col min="4" max="4" width="9.375" style="141" customWidth="1"/>
    <col min="5" max="5" width="6.625" style="2" customWidth="1"/>
    <col min="6" max="6" width="12.75" style="2" customWidth="1"/>
    <col min="7" max="7" width="17.875" style="2" customWidth="1"/>
    <col min="8" max="8" width="26.75" style="2" customWidth="1"/>
    <col min="9" max="16384" width="9" style="2"/>
  </cols>
  <sheetData>
    <row r="1" spans="1:10">
      <c r="C1" s="267" t="s">
        <v>8</v>
      </c>
      <c r="D1" s="267"/>
      <c r="E1" s="267"/>
      <c r="F1" s="267"/>
    </row>
    <row r="2" spans="1:10" ht="14.25" customHeight="1">
      <c r="C2" s="268"/>
      <c r="D2" s="268"/>
      <c r="E2" s="268"/>
      <c r="F2" s="268"/>
    </row>
    <row r="3" spans="1:10" ht="14.25" customHeight="1">
      <c r="A3" s="123"/>
      <c r="B3" s="124" t="s">
        <v>17</v>
      </c>
      <c r="C3" s="55" t="s">
        <v>11</v>
      </c>
      <c r="D3" s="125" t="s">
        <v>1</v>
      </c>
      <c r="E3" s="55" t="s">
        <v>0</v>
      </c>
      <c r="F3" s="55" t="s">
        <v>3</v>
      </c>
      <c r="G3" s="55" t="s">
        <v>4</v>
      </c>
      <c r="H3" s="57" t="s">
        <v>5</v>
      </c>
    </row>
    <row r="4" spans="1:10">
      <c r="A4" s="120"/>
      <c r="B4" s="112"/>
      <c r="C4" s="59"/>
      <c r="D4" s="60"/>
      <c r="E4" s="60"/>
      <c r="F4" s="61"/>
      <c r="G4" s="61" t="str">
        <f>IF(D4="","",ROUND(D4*F4,0))</f>
        <v/>
      </c>
      <c r="H4" s="62"/>
    </row>
    <row r="5" spans="1:10">
      <c r="A5" s="157" t="s">
        <v>316</v>
      </c>
      <c r="B5" s="113" t="s">
        <v>24</v>
      </c>
      <c r="C5" s="64"/>
      <c r="D5" s="73"/>
      <c r="E5" s="73"/>
      <c r="F5" s="74"/>
      <c r="G5" s="108" t="str">
        <f>IF(D5="","",ROUND(D5*F5,0))</f>
        <v/>
      </c>
      <c r="H5" s="67"/>
    </row>
    <row r="6" spans="1:10">
      <c r="A6" s="120"/>
      <c r="B6" s="112"/>
      <c r="C6" s="90"/>
      <c r="D6" s="77"/>
      <c r="E6" s="77"/>
      <c r="F6" s="78"/>
      <c r="G6" s="78"/>
      <c r="H6" s="111"/>
    </row>
    <row r="7" spans="1:10">
      <c r="A7" s="121" t="s">
        <v>26</v>
      </c>
      <c r="B7" s="113" t="s">
        <v>27</v>
      </c>
      <c r="C7" s="64"/>
      <c r="D7" s="73">
        <v>1</v>
      </c>
      <c r="E7" s="86" t="s">
        <v>7</v>
      </c>
      <c r="F7" s="74"/>
      <c r="G7" s="74"/>
      <c r="H7" s="75"/>
    </row>
    <row r="8" spans="1:10">
      <c r="A8" s="120"/>
      <c r="B8" s="112"/>
      <c r="C8" s="90"/>
      <c r="D8" s="77"/>
      <c r="E8" s="77"/>
      <c r="F8" s="78"/>
      <c r="G8" s="78"/>
      <c r="H8" s="111"/>
    </row>
    <row r="9" spans="1:10">
      <c r="A9" s="121" t="s">
        <v>28</v>
      </c>
      <c r="B9" s="113" t="s">
        <v>317</v>
      </c>
      <c r="C9" s="210"/>
      <c r="D9" s="73">
        <v>1</v>
      </c>
      <c r="E9" s="86" t="s">
        <v>7</v>
      </c>
      <c r="F9" s="74"/>
      <c r="G9" s="74"/>
      <c r="H9" s="75"/>
    </row>
    <row r="10" spans="1:10">
      <c r="A10" s="120"/>
      <c r="B10" s="112"/>
      <c r="C10" s="90"/>
      <c r="D10" s="77"/>
      <c r="E10" s="77"/>
      <c r="F10" s="78"/>
      <c r="G10" s="78"/>
      <c r="H10" s="111"/>
    </row>
    <row r="11" spans="1:10">
      <c r="A11" s="121" t="s">
        <v>88</v>
      </c>
      <c r="B11" s="113" t="s">
        <v>318</v>
      </c>
      <c r="C11" s="64"/>
      <c r="D11" s="73">
        <v>1</v>
      </c>
      <c r="E11" s="86" t="s">
        <v>7</v>
      </c>
      <c r="F11" s="74"/>
      <c r="G11" s="74"/>
      <c r="H11" s="75"/>
    </row>
    <row r="12" spans="1:10">
      <c r="A12" s="120"/>
      <c r="B12" s="114"/>
      <c r="C12" s="90"/>
      <c r="D12" s="77"/>
      <c r="E12" s="77"/>
      <c r="F12" s="78"/>
      <c r="G12" s="78"/>
      <c r="H12" s="111"/>
    </row>
    <row r="13" spans="1:10">
      <c r="A13" s="121" t="s">
        <v>348</v>
      </c>
      <c r="B13" s="113" t="s">
        <v>349</v>
      </c>
      <c r="C13" s="64"/>
      <c r="D13" s="73">
        <v>1</v>
      </c>
      <c r="E13" s="86" t="s">
        <v>7</v>
      </c>
      <c r="F13" s="74"/>
      <c r="G13" s="74"/>
      <c r="H13" s="75"/>
    </row>
    <row r="14" spans="1:10">
      <c r="A14" s="120"/>
      <c r="B14" s="114"/>
      <c r="C14" s="90"/>
      <c r="D14" s="77"/>
      <c r="E14" s="77"/>
      <c r="F14" s="78"/>
      <c r="G14" s="78"/>
      <c r="H14" s="111"/>
    </row>
    <row r="15" spans="1:10">
      <c r="A15" s="121"/>
      <c r="B15" s="113"/>
      <c r="C15" s="64"/>
      <c r="D15" s="73"/>
      <c r="E15" s="86"/>
      <c r="F15" s="74"/>
      <c r="G15" s="74"/>
      <c r="H15" s="75"/>
      <c r="J15" s="4"/>
    </row>
    <row r="16" spans="1:10">
      <c r="A16" s="120"/>
      <c r="B16" s="112"/>
      <c r="C16" s="90"/>
      <c r="D16" s="77"/>
      <c r="E16" s="77"/>
      <c r="F16" s="78"/>
      <c r="G16" s="78"/>
      <c r="H16" s="111"/>
    </row>
    <row r="17" spans="1:8">
      <c r="A17" s="121"/>
      <c r="B17" s="113"/>
      <c r="C17" s="64"/>
      <c r="D17" s="73"/>
      <c r="E17" s="86"/>
      <c r="F17" s="74"/>
      <c r="G17" s="74"/>
      <c r="H17" s="75"/>
    </row>
    <row r="18" spans="1:8">
      <c r="A18" s="120"/>
      <c r="B18" s="112"/>
      <c r="C18" s="90"/>
      <c r="D18" s="77"/>
      <c r="E18" s="77"/>
      <c r="F18" s="78"/>
      <c r="G18" s="78"/>
      <c r="H18" s="111"/>
    </row>
    <row r="19" spans="1:8">
      <c r="A19" s="121"/>
      <c r="B19" s="113"/>
      <c r="C19" s="64"/>
      <c r="D19" s="73"/>
      <c r="E19" s="86"/>
      <c r="F19" s="74"/>
      <c r="G19" s="74"/>
      <c r="H19" s="75"/>
    </row>
    <row r="20" spans="1:8">
      <c r="A20" s="120"/>
      <c r="B20" s="114"/>
      <c r="C20" s="90"/>
      <c r="D20" s="77"/>
      <c r="E20" s="77"/>
      <c r="F20" s="78"/>
      <c r="G20" s="78"/>
      <c r="H20" s="111"/>
    </row>
    <row r="21" spans="1:8">
      <c r="A21" s="121"/>
      <c r="B21" s="113"/>
      <c r="C21" s="64"/>
      <c r="D21" s="73"/>
      <c r="E21" s="86"/>
      <c r="F21" s="74"/>
      <c r="G21" s="74"/>
      <c r="H21" s="75"/>
    </row>
    <row r="22" spans="1:8">
      <c r="A22" s="120"/>
      <c r="B22" s="112"/>
      <c r="C22" s="90"/>
      <c r="D22" s="77"/>
      <c r="E22" s="77"/>
      <c r="F22" s="78"/>
      <c r="G22" s="78"/>
      <c r="H22" s="111"/>
    </row>
    <row r="23" spans="1:8">
      <c r="A23" s="121"/>
      <c r="B23" s="113"/>
      <c r="C23" s="64"/>
      <c r="D23" s="73"/>
      <c r="E23" s="86"/>
      <c r="F23" s="74"/>
      <c r="G23" s="74"/>
      <c r="H23" s="75"/>
    </row>
    <row r="24" spans="1:8">
      <c r="A24" s="120"/>
      <c r="B24" s="112"/>
      <c r="C24" s="90"/>
      <c r="D24" s="77"/>
      <c r="E24" s="77"/>
      <c r="F24" s="78"/>
      <c r="G24" s="78"/>
      <c r="H24" s="111"/>
    </row>
    <row r="25" spans="1:8">
      <c r="A25" s="121"/>
      <c r="B25" s="113"/>
      <c r="C25" s="64"/>
      <c r="D25" s="73"/>
      <c r="E25" s="86"/>
      <c r="F25" s="74"/>
      <c r="G25" s="74"/>
      <c r="H25" s="75"/>
    </row>
    <row r="26" spans="1:8">
      <c r="A26" s="120"/>
      <c r="B26" s="112"/>
      <c r="C26" s="90"/>
      <c r="D26" s="77"/>
      <c r="E26" s="77"/>
      <c r="F26" s="78"/>
      <c r="G26" s="78"/>
      <c r="H26" s="111"/>
    </row>
    <row r="27" spans="1:8">
      <c r="A27" s="121"/>
      <c r="B27" s="113"/>
      <c r="C27" s="64"/>
      <c r="D27" s="73"/>
      <c r="E27" s="86"/>
      <c r="F27" s="74"/>
      <c r="G27" s="74"/>
      <c r="H27" s="75"/>
    </row>
    <row r="28" spans="1:8">
      <c r="A28" s="120"/>
      <c r="B28" s="112"/>
      <c r="C28" s="90"/>
      <c r="D28" s="77"/>
      <c r="E28" s="77"/>
      <c r="F28" s="78"/>
      <c r="G28" s="78"/>
      <c r="H28" s="111"/>
    </row>
    <row r="29" spans="1:8">
      <c r="A29" s="121"/>
      <c r="B29" s="113"/>
      <c r="C29" s="64"/>
      <c r="D29" s="73"/>
      <c r="E29" s="73"/>
      <c r="F29" s="74"/>
      <c r="G29" s="74"/>
      <c r="H29" s="75"/>
    </row>
    <row r="30" spans="1:8">
      <c r="A30" s="120"/>
      <c r="B30" s="112"/>
      <c r="C30" s="90"/>
      <c r="D30" s="77"/>
      <c r="E30" s="77"/>
      <c r="F30" s="78"/>
      <c r="G30" s="78"/>
      <c r="H30" s="111"/>
    </row>
    <row r="31" spans="1:8">
      <c r="A31" s="121"/>
      <c r="B31" s="113"/>
      <c r="C31" s="64"/>
      <c r="D31" s="73"/>
      <c r="E31" s="73"/>
      <c r="F31" s="74"/>
      <c r="G31" s="74"/>
      <c r="H31" s="75"/>
    </row>
    <row r="32" spans="1:8">
      <c r="A32" s="120"/>
      <c r="B32" s="112"/>
      <c r="C32" s="90"/>
      <c r="D32" s="77"/>
      <c r="E32" s="77"/>
      <c r="F32" s="78"/>
      <c r="G32" s="78"/>
      <c r="H32" s="111"/>
    </row>
    <row r="33" spans="1:9">
      <c r="A33" s="121"/>
      <c r="B33" s="113"/>
      <c r="C33" s="64"/>
      <c r="D33" s="73"/>
      <c r="E33" s="73"/>
      <c r="F33" s="74"/>
      <c r="G33" s="74"/>
      <c r="H33" s="75"/>
    </row>
    <row r="34" spans="1:9">
      <c r="A34" s="120"/>
      <c r="B34" s="112"/>
      <c r="C34" s="90"/>
      <c r="D34" s="77"/>
      <c r="E34" s="77"/>
      <c r="F34" s="78"/>
      <c r="G34" s="78"/>
      <c r="H34" s="111"/>
    </row>
    <row r="35" spans="1:9">
      <c r="A35" s="121"/>
      <c r="B35" s="113"/>
      <c r="C35" s="64"/>
      <c r="D35" s="73"/>
      <c r="E35" s="73"/>
      <c r="F35" s="74"/>
      <c r="G35" s="74"/>
      <c r="H35" s="75"/>
    </row>
    <row r="36" spans="1:9">
      <c r="A36" s="120"/>
      <c r="B36" s="112"/>
      <c r="C36" s="90"/>
      <c r="D36" s="77"/>
      <c r="E36" s="77"/>
      <c r="F36" s="78"/>
      <c r="G36" s="78"/>
      <c r="H36" s="111"/>
    </row>
    <row r="37" spans="1:9">
      <c r="A37" s="121"/>
      <c r="B37" s="113"/>
      <c r="C37" s="64"/>
      <c r="D37" s="73"/>
      <c r="E37" s="73"/>
      <c r="F37" s="74"/>
      <c r="G37" s="74"/>
      <c r="H37" s="75"/>
    </row>
    <row r="38" spans="1:9">
      <c r="A38" s="120"/>
      <c r="B38" s="112"/>
      <c r="C38" s="90"/>
      <c r="D38" s="77"/>
      <c r="E38" s="77"/>
      <c r="F38" s="78"/>
      <c r="G38" s="78"/>
      <c r="H38" s="111"/>
    </row>
    <row r="39" spans="1:9">
      <c r="A39" s="121"/>
      <c r="B39" s="113"/>
      <c r="C39" s="64"/>
      <c r="D39" s="73"/>
      <c r="E39" s="73"/>
      <c r="F39" s="74"/>
      <c r="G39" s="74"/>
      <c r="H39" s="75"/>
    </row>
    <row r="40" spans="1:9">
      <c r="A40" s="120"/>
      <c r="B40" s="114"/>
      <c r="C40" s="90"/>
      <c r="D40" s="77"/>
      <c r="E40" s="77"/>
      <c r="F40" s="78"/>
      <c r="G40" s="78"/>
      <c r="H40" s="111"/>
    </row>
    <row r="41" spans="1:9">
      <c r="A41" s="129"/>
      <c r="B41" s="134" t="s">
        <v>319</v>
      </c>
      <c r="C41" s="82"/>
      <c r="D41" s="65"/>
      <c r="E41" s="65"/>
      <c r="F41" s="66"/>
      <c r="G41" s="66"/>
      <c r="H41" s="83"/>
    </row>
    <row r="42" spans="1:9">
      <c r="A42" s="121"/>
      <c r="B42" s="126"/>
      <c r="C42" s="64"/>
      <c r="D42" s="103"/>
      <c r="E42" s="102"/>
      <c r="F42" s="108"/>
      <c r="G42" s="108"/>
      <c r="H42" s="67"/>
      <c r="I42" s="150"/>
    </row>
    <row r="43" spans="1:9">
      <c r="A43" s="128" t="s">
        <v>200</v>
      </c>
      <c r="B43" s="113" t="s">
        <v>199</v>
      </c>
      <c r="C43" s="72"/>
      <c r="D43" s="103"/>
      <c r="E43" s="102"/>
      <c r="F43" s="108"/>
      <c r="G43" s="108"/>
      <c r="H43" s="75"/>
      <c r="I43" s="150"/>
    </row>
    <row r="44" spans="1:9">
      <c r="A44" s="120"/>
      <c r="B44" s="87"/>
      <c r="C44" s="119"/>
      <c r="D44" s="77"/>
      <c r="E44" s="77"/>
      <c r="F44" s="78"/>
      <c r="G44" s="78"/>
      <c r="H44" s="111"/>
      <c r="I44" s="150"/>
    </row>
    <row r="45" spans="1:9">
      <c r="A45" s="121" t="s">
        <v>26</v>
      </c>
      <c r="B45" s="64" t="s">
        <v>320</v>
      </c>
      <c r="C45" s="64"/>
      <c r="D45" s="73">
        <v>1</v>
      </c>
      <c r="E45" s="86" t="s">
        <v>7</v>
      </c>
      <c r="F45" s="108"/>
      <c r="G45" s="74"/>
      <c r="H45" s="75"/>
      <c r="I45" s="150"/>
    </row>
    <row r="46" spans="1:9">
      <c r="A46" s="120"/>
      <c r="B46" s="87"/>
      <c r="C46" s="119"/>
      <c r="D46" s="77"/>
      <c r="E46" s="77"/>
      <c r="F46" s="78"/>
      <c r="G46" s="78"/>
      <c r="H46" s="111"/>
      <c r="I46" s="150"/>
    </row>
    <row r="47" spans="1:9">
      <c r="A47" s="121" t="s">
        <v>18</v>
      </c>
      <c r="B47" s="72" t="s">
        <v>321</v>
      </c>
      <c r="C47" s="72"/>
      <c r="D47" s="73">
        <v>1</v>
      </c>
      <c r="E47" s="86" t="s">
        <v>7</v>
      </c>
      <c r="F47" s="74"/>
      <c r="G47" s="74"/>
      <c r="H47" s="75"/>
      <c r="I47" s="150"/>
    </row>
    <row r="48" spans="1:9">
      <c r="A48" s="120"/>
      <c r="B48" s="112"/>
      <c r="C48" s="90"/>
      <c r="D48" s="77"/>
      <c r="E48" s="77"/>
      <c r="F48" s="108"/>
      <c r="G48" s="108"/>
      <c r="H48" s="62"/>
      <c r="I48" s="150"/>
    </row>
    <row r="49" spans="1:9">
      <c r="A49" s="121" t="s">
        <v>88</v>
      </c>
      <c r="B49" s="113" t="s">
        <v>322</v>
      </c>
      <c r="C49" s="64"/>
      <c r="D49" s="73">
        <v>1</v>
      </c>
      <c r="E49" s="86" t="s">
        <v>7</v>
      </c>
      <c r="F49" s="74"/>
      <c r="G49" s="74"/>
      <c r="H49" s="75"/>
      <c r="I49" s="150"/>
    </row>
    <row r="50" spans="1:9">
      <c r="A50" s="120"/>
      <c r="B50" s="143"/>
      <c r="C50" s="77"/>
      <c r="D50" s="146"/>
      <c r="E50" s="77"/>
      <c r="F50" s="78"/>
      <c r="G50" s="78"/>
      <c r="H50" s="111"/>
      <c r="I50" s="150"/>
    </row>
    <row r="51" spans="1:9">
      <c r="A51" s="121" t="s">
        <v>90</v>
      </c>
      <c r="B51" s="144" t="s">
        <v>195</v>
      </c>
      <c r="C51" s="73"/>
      <c r="D51" s="145">
        <v>1</v>
      </c>
      <c r="E51" s="86" t="s">
        <v>7</v>
      </c>
      <c r="F51" s="74"/>
      <c r="G51" s="74"/>
      <c r="H51" s="75"/>
      <c r="I51" s="150"/>
    </row>
    <row r="52" spans="1:9">
      <c r="A52" s="120"/>
      <c r="B52" s="112"/>
      <c r="C52" s="90"/>
      <c r="D52" s="77"/>
      <c r="E52" s="87"/>
      <c r="F52" s="78"/>
      <c r="G52" s="78"/>
      <c r="H52" s="111"/>
      <c r="I52" s="150"/>
    </row>
    <row r="53" spans="1:9">
      <c r="A53" s="121"/>
      <c r="B53" s="113"/>
      <c r="C53" s="64"/>
      <c r="D53" s="73"/>
      <c r="E53" s="86"/>
      <c r="F53" s="74"/>
      <c r="G53" s="74"/>
      <c r="H53" s="75"/>
      <c r="I53" s="150"/>
    </row>
    <row r="54" spans="1:9">
      <c r="A54" s="120"/>
      <c r="B54" s="112"/>
      <c r="C54" s="90"/>
      <c r="D54" s="115"/>
      <c r="E54" s="87"/>
      <c r="F54" s="78"/>
      <c r="G54" s="78"/>
      <c r="H54" s="111"/>
      <c r="I54" s="150"/>
    </row>
    <row r="55" spans="1:9">
      <c r="A55" s="121"/>
      <c r="B55" s="113"/>
      <c r="C55" s="64"/>
      <c r="D55" s="133"/>
      <c r="E55" s="86"/>
      <c r="F55" s="74"/>
      <c r="G55" s="74"/>
      <c r="H55" s="75"/>
      <c r="I55" s="150"/>
    </row>
    <row r="56" spans="1:9">
      <c r="A56" s="120"/>
      <c r="B56" s="112"/>
      <c r="C56" s="90"/>
      <c r="D56" s="77"/>
      <c r="E56" s="87"/>
      <c r="F56" s="78"/>
      <c r="G56" s="78"/>
      <c r="H56" s="111"/>
      <c r="I56" s="150"/>
    </row>
    <row r="57" spans="1:9">
      <c r="A57" s="121"/>
      <c r="B57" s="113"/>
      <c r="C57" s="64"/>
      <c r="D57" s="73"/>
      <c r="E57" s="86"/>
      <c r="F57" s="74"/>
      <c r="G57" s="74"/>
      <c r="H57" s="75"/>
      <c r="I57" s="150"/>
    </row>
    <row r="58" spans="1:9">
      <c r="A58" s="120"/>
      <c r="B58" s="112"/>
      <c r="C58" s="90"/>
      <c r="D58" s="77"/>
      <c r="E58" s="87"/>
      <c r="F58" s="78"/>
      <c r="G58" s="78"/>
      <c r="H58" s="111"/>
      <c r="I58" s="150"/>
    </row>
    <row r="59" spans="1:9">
      <c r="A59" s="121"/>
      <c r="B59" s="113"/>
      <c r="C59" s="64"/>
      <c r="D59" s="73"/>
      <c r="E59" s="86"/>
      <c r="F59" s="74"/>
      <c r="G59" s="74"/>
      <c r="H59" s="75"/>
      <c r="I59" s="150"/>
    </row>
    <row r="60" spans="1:9">
      <c r="A60" s="120"/>
      <c r="B60" s="112"/>
      <c r="C60" s="90"/>
      <c r="D60" s="77"/>
      <c r="E60" s="87"/>
      <c r="F60" s="78"/>
      <c r="G60" s="78"/>
      <c r="H60" s="111"/>
      <c r="I60" s="150"/>
    </row>
    <row r="61" spans="1:9">
      <c r="A61" s="121"/>
      <c r="B61" s="113"/>
      <c r="C61" s="64"/>
      <c r="D61" s="73"/>
      <c r="E61" s="86"/>
      <c r="F61" s="74"/>
      <c r="G61" s="74"/>
      <c r="H61" s="75"/>
      <c r="I61" s="150"/>
    </row>
    <row r="62" spans="1:9">
      <c r="A62" s="120"/>
      <c r="B62" s="143"/>
      <c r="C62" s="77"/>
      <c r="D62" s="146"/>
      <c r="E62" s="87"/>
      <c r="F62" s="78"/>
      <c r="G62" s="78"/>
      <c r="H62" s="111"/>
      <c r="I62" s="150"/>
    </row>
    <row r="63" spans="1:9">
      <c r="A63" s="121"/>
      <c r="B63" s="144"/>
      <c r="C63" s="73"/>
      <c r="D63" s="145"/>
      <c r="E63" s="86"/>
      <c r="F63" s="74"/>
      <c r="G63" s="74"/>
      <c r="H63" s="75"/>
      <c r="I63" s="150"/>
    </row>
    <row r="64" spans="1:9">
      <c r="A64" s="120"/>
      <c r="B64" s="143"/>
      <c r="C64" s="77"/>
      <c r="D64" s="146"/>
      <c r="E64" s="87"/>
      <c r="F64" s="78"/>
      <c r="G64" s="78"/>
      <c r="H64" s="111"/>
      <c r="I64" s="150"/>
    </row>
    <row r="65" spans="1:10">
      <c r="A65" s="121"/>
      <c r="B65" s="113"/>
      <c r="C65" s="73"/>
      <c r="D65" s="155"/>
      <c r="E65" s="86"/>
      <c r="F65" s="74"/>
      <c r="G65" s="74"/>
      <c r="H65" s="75"/>
      <c r="I65" s="150"/>
    </row>
    <row r="66" spans="1:10">
      <c r="A66" s="120"/>
      <c r="B66" s="143"/>
      <c r="C66" s="77"/>
      <c r="D66" s="146"/>
      <c r="E66" s="87"/>
      <c r="F66" s="78"/>
      <c r="G66" s="78"/>
      <c r="H66" s="111"/>
      <c r="I66" s="150"/>
    </row>
    <row r="67" spans="1:10">
      <c r="A67" s="121"/>
      <c r="B67" s="144"/>
      <c r="C67" s="73"/>
      <c r="D67" s="145"/>
      <c r="E67" s="86"/>
      <c r="F67" s="74"/>
      <c r="G67" s="74"/>
      <c r="H67" s="75"/>
      <c r="I67" s="150"/>
    </row>
    <row r="68" spans="1:10">
      <c r="A68" s="120"/>
      <c r="B68" s="143"/>
      <c r="C68" s="90"/>
      <c r="D68" s="146"/>
      <c r="E68" s="87"/>
      <c r="F68" s="78"/>
      <c r="G68" s="78"/>
      <c r="H68" s="111"/>
      <c r="I68" s="150"/>
    </row>
    <row r="69" spans="1:10">
      <c r="A69" s="121"/>
      <c r="B69" s="144"/>
      <c r="C69" s="64"/>
      <c r="D69" s="145"/>
      <c r="E69" s="86"/>
      <c r="F69" s="74"/>
      <c r="G69" s="74"/>
      <c r="H69" s="75"/>
      <c r="I69" s="150"/>
    </row>
    <row r="70" spans="1:10">
      <c r="A70" s="120"/>
      <c r="B70" s="143"/>
      <c r="C70" s="90"/>
      <c r="D70" s="146"/>
      <c r="E70" s="87"/>
      <c r="F70" s="78"/>
      <c r="G70" s="78"/>
      <c r="H70" s="111"/>
      <c r="I70" s="150"/>
    </row>
    <row r="71" spans="1:10">
      <c r="A71" s="121"/>
      <c r="B71" s="144"/>
      <c r="C71" s="64"/>
      <c r="D71" s="145"/>
      <c r="E71" s="86"/>
      <c r="F71" s="74"/>
      <c r="G71" s="74"/>
      <c r="H71" s="75"/>
      <c r="I71" s="150"/>
      <c r="J71" s="4"/>
    </row>
    <row r="72" spans="1:10">
      <c r="A72" s="120"/>
      <c r="B72" s="143"/>
      <c r="C72" s="90"/>
      <c r="D72" s="146"/>
      <c r="E72" s="87"/>
      <c r="F72" s="78"/>
      <c r="G72" s="78"/>
      <c r="H72" s="111"/>
      <c r="I72" s="150"/>
    </row>
    <row r="73" spans="1:10">
      <c r="A73" s="121"/>
      <c r="B73" s="151"/>
      <c r="C73" s="64"/>
      <c r="D73" s="152"/>
      <c r="E73" s="86"/>
      <c r="F73" s="108"/>
      <c r="G73" s="108"/>
      <c r="H73" s="67"/>
      <c r="I73" s="150"/>
    </row>
    <row r="74" spans="1:10">
      <c r="A74" s="120"/>
      <c r="B74" s="112"/>
      <c r="C74" s="90"/>
      <c r="D74" s="146"/>
      <c r="E74" s="87"/>
      <c r="F74" s="78"/>
      <c r="G74" s="78"/>
      <c r="H74" s="111"/>
      <c r="I74" s="150"/>
    </row>
    <row r="75" spans="1:10">
      <c r="A75" s="128"/>
      <c r="B75" s="142"/>
      <c r="C75" s="72"/>
      <c r="D75" s="145"/>
      <c r="E75" s="86"/>
      <c r="F75" s="74"/>
      <c r="G75" s="74"/>
      <c r="H75" s="75"/>
      <c r="I75" s="150">
        <f>G75</f>
        <v>0</v>
      </c>
    </row>
    <row r="76" spans="1:10">
      <c r="A76" s="120"/>
      <c r="B76" s="143"/>
      <c r="C76" s="77"/>
      <c r="D76" s="146"/>
      <c r="E76" s="87"/>
      <c r="F76" s="78"/>
      <c r="G76" s="78"/>
      <c r="H76" s="80"/>
      <c r="I76" s="150"/>
    </row>
    <row r="77" spans="1:10">
      <c r="A77" s="128"/>
      <c r="B77" s="144"/>
      <c r="C77" s="73"/>
      <c r="D77" s="145"/>
      <c r="E77" s="86"/>
      <c r="F77" s="74"/>
      <c r="G77" s="74"/>
      <c r="H77" s="75"/>
      <c r="I77" s="150"/>
      <c r="J77" s="4"/>
    </row>
    <row r="78" spans="1:10">
      <c r="A78" s="120"/>
      <c r="B78" s="143"/>
      <c r="C78" s="77"/>
      <c r="D78" s="146"/>
      <c r="E78" s="87"/>
      <c r="F78" s="78"/>
      <c r="G78" s="78"/>
      <c r="H78" s="111"/>
      <c r="I78" s="150"/>
    </row>
    <row r="79" spans="1:10">
      <c r="A79" s="129"/>
      <c r="B79" s="134" t="s">
        <v>323</v>
      </c>
      <c r="C79" s="65"/>
      <c r="D79" s="154"/>
      <c r="E79" s="84"/>
      <c r="F79" s="66"/>
      <c r="G79" s="66"/>
      <c r="H79" s="83"/>
      <c r="I79" s="150"/>
    </row>
    <row r="80" spans="1:10">
      <c r="A80" s="131"/>
      <c r="B80" s="132"/>
      <c r="C80" s="59"/>
      <c r="D80" s="116"/>
      <c r="E80" s="102"/>
      <c r="F80" s="108"/>
      <c r="G80" s="108"/>
      <c r="H80" s="62"/>
      <c r="I80" s="150"/>
    </row>
    <row r="81" spans="1:10">
      <c r="A81" s="128" t="s">
        <v>324</v>
      </c>
      <c r="B81" s="117" t="s">
        <v>314</v>
      </c>
      <c r="C81" s="72"/>
      <c r="D81" s="133"/>
      <c r="E81" s="86"/>
      <c r="F81" s="74"/>
      <c r="G81" s="74"/>
      <c r="H81" s="75"/>
      <c r="I81" s="150"/>
    </row>
    <row r="82" spans="1:10">
      <c r="A82" s="120"/>
      <c r="B82" s="87"/>
      <c r="C82" s="119"/>
      <c r="D82" s="77"/>
      <c r="E82" s="77"/>
      <c r="F82" s="78"/>
      <c r="G82" s="78"/>
      <c r="H82" s="80"/>
      <c r="I82" s="150"/>
    </row>
    <row r="83" spans="1:10">
      <c r="A83" s="121" t="s">
        <v>26</v>
      </c>
      <c r="B83" s="64" t="s">
        <v>326</v>
      </c>
      <c r="C83" s="64"/>
      <c r="D83" s="73">
        <v>1</v>
      </c>
      <c r="E83" s="86" t="s">
        <v>7</v>
      </c>
      <c r="F83" s="74"/>
      <c r="G83" s="74"/>
      <c r="H83" s="75"/>
      <c r="I83" s="150"/>
    </row>
    <row r="84" spans="1:10">
      <c r="A84" s="120"/>
      <c r="B84" s="87"/>
      <c r="C84" s="119"/>
      <c r="D84" s="77"/>
      <c r="E84" s="77"/>
      <c r="F84" s="78"/>
      <c r="G84" s="78"/>
      <c r="H84" s="80"/>
      <c r="I84" s="150"/>
    </row>
    <row r="85" spans="1:10">
      <c r="A85" s="121" t="s">
        <v>18</v>
      </c>
      <c r="B85" s="64" t="s">
        <v>327</v>
      </c>
      <c r="C85" s="72"/>
      <c r="D85" s="73">
        <v>1</v>
      </c>
      <c r="E85" s="86" t="s">
        <v>7</v>
      </c>
      <c r="F85" s="74"/>
      <c r="G85" s="74"/>
      <c r="H85" s="75"/>
      <c r="I85" s="150"/>
    </row>
    <row r="86" spans="1:10">
      <c r="A86" s="120"/>
      <c r="B86" s="112"/>
      <c r="C86" s="90"/>
      <c r="D86" s="77"/>
      <c r="E86" s="87"/>
      <c r="F86" s="78"/>
      <c r="G86" s="78"/>
      <c r="H86" s="111"/>
      <c r="I86" s="150"/>
    </row>
    <row r="87" spans="1:10">
      <c r="A87" s="121"/>
      <c r="B87" s="113"/>
      <c r="C87" s="64"/>
      <c r="D87" s="73"/>
      <c r="E87" s="86"/>
      <c r="F87" s="74"/>
      <c r="G87" s="74"/>
      <c r="H87" s="75"/>
      <c r="I87" s="150"/>
    </row>
    <row r="88" spans="1:10">
      <c r="A88" s="120"/>
      <c r="B88" s="112"/>
      <c r="C88" s="90"/>
      <c r="D88" s="77"/>
      <c r="E88" s="87"/>
      <c r="F88" s="78"/>
      <c r="G88" s="78"/>
      <c r="H88" s="67"/>
      <c r="I88" s="150"/>
    </row>
    <row r="89" spans="1:10">
      <c r="A89" s="121"/>
      <c r="B89" s="113"/>
      <c r="C89" s="64"/>
      <c r="D89" s="73"/>
      <c r="E89" s="86"/>
      <c r="F89" s="74"/>
      <c r="G89" s="74"/>
      <c r="H89" s="75"/>
      <c r="I89" s="150"/>
      <c r="J89" s="4"/>
    </row>
    <row r="90" spans="1:10">
      <c r="A90" s="120"/>
      <c r="B90" s="112"/>
      <c r="C90" s="90"/>
      <c r="D90" s="77"/>
      <c r="E90" s="87"/>
      <c r="F90" s="78"/>
      <c r="G90" s="78"/>
      <c r="H90" s="111"/>
      <c r="I90" s="150"/>
    </row>
    <row r="91" spans="1:10">
      <c r="A91" s="121"/>
      <c r="B91" s="113"/>
      <c r="C91" s="64"/>
      <c r="D91" s="73"/>
      <c r="E91" s="86"/>
      <c r="F91" s="74"/>
      <c r="G91" s="74"/>
      <c r="H91" s="75"/>
      <c r="I91" s="150"/>
    </row>
    <row r="92" spans="1:10">
      <c r="A92" s="120"/>
      <c r="B92" s="112"/>
      <c r="C92" s="90"/>
      <c r="D92" s="77"/>
      <c r="E92" s="87"/>
      <c r="F92" s="78"/>
      <c r="G92" s="78"/>
      <c r="H92" s="111"/>
      <c r="I92" s="150"/>
    </row>
    <row r="93" spans="1:10">
      <c r="A93" s="121"/>
      <c r="B93" s="113"/>
      <c r="C93" s="64"/>
      <c r="D93" s="73"/>
      <c r="E93" s="86"/>
      <c r="F93" s="74"/>
      <c r="G93" s="74"/>
      <c r="H93" s="75"/>
      <c r="I93" s="150"/>
    </row>
    <row r="94" spans="1:10">
      <c r="A94" s="120"/>
      <c r="B94" s="112"/>
      <c r="C94" s="90"/>
      <c r="D94" s="77"/>
      <c r="E94" s="87"/>
      <c r="F94" s="78"/>
      <c r="G94" s="78"/>
      <c r="H94" s="111"/>
      <c r="I94" s="150"/>
    </row>
    <row r="95" spans="1:10">
      <c r="A95" s="121"/>
      <c r="B95" s="113"/>
      <c r="C95" s="64"/>
      <c r="D95" s="73"/>
      <c r="E95" s="86"/>
      <c r="F95" s="74"/>
      <c r="G95" s="74"/>
      <c r="H95" s="75"/>
      <c r="I95" s="150"/>
    </row>
    <row r="96" spans="1:10">
      <c r="A96" s="120"/>
      <c r="B96" s="112"/>
      <c r="C96" s="90"/>
      <c r="D96" s="77"/>
      <c r="E96" s="87"/>
      <c r="F96" s="78"/>
      <c r="G96" s="78"/>
      <c r="H96" s="111"/>
      <c r="I96" s="150"/>
    </row>
    <row r="97" spans="1:10">
      <c r="A97" s="121"/>
      <c r="B97" s="113"/>
      <c r="C97" s="64"/>
      <c r="D97" s="73"/>
      <c r="E97" s="86"/>
      <c r="F97" s="74"/>
      <c r="G97" s="74"/>
      <c r="H97" s="75"/>
      <c r="I97" s="150"/>
      <c r="J97" s="4"/>
    </row>
    <row r="98" spans="1:10">
      <c r="A98" s="120"/>
      <c r="B98" s="112"/>
      <c r="C98" s="90"/>
      <c r="D98" s="77"/>
      <c r="E98" s="87"/>
      <c r="F98" s="78"/>
      <c r="G98" s="78"/>
      <c r="H98" s="111"/>
      <c r="I98" s="150"/>
    </row>
    <row r="99" spans="1:10">
      <c r="A99" s="121"/>
      <c r="B99" s="113"/>
      <c r="C99" s="64"/>
      <c r="D99" s="73"/>
      <c r="E99" s="86"/>
      <c r="F99" s="74"/>
      <c r="G99" s="74"/>
      <c r="H99" s="75"/>
      <c r="I99" s="150"/>
    </row>
    <row r="100" spans="1:10">
      <c r="A100" s="127"/>
      <c r="B100" s="118"/>
      <c r="C100" s="119"/>
      <c r="D100" s="103"/>
      <c r="E100" s="102"/>
      <c r="F100" s="108"/>
      <c r="G100" s="78"/>
      <c r="H100" s="111"/>
      <c r="I100" s="150"/>
    </row>
    <row r="101" spans="1:10">
      <c r="A101" s="128"/>
      <c r="B101" s="117"/>
      <c r="C101" s="72"/>
      <c r="D101" s="103"/>
      <c r="E101" s="86"/>
      <c r="F101" s="108"/>
      <c r="G101" s="74"/>
      <c r="H101" s="75"/>
      <c r="I101" s="150"/>
    </row>
    <row r="102" spans="1:10">
      <c r="A102" s="120"/>
      <c r="B102" s="112"/>
      <c r="C102" s="90"/>
      <c r="D102" s="77"/>
      <c r="E102" s="87"/>
      <c r="F102" s="78"/>
      <c r="G102" s="78"/>
      <c r="H102" s="111"/>
      <c r="I102" s="150"/>
    </row>
    <row r="103" spans="1:10">
      <c r="A103" s="121"/>
      <c r="B103" s="113"/>
      <c r="C103" s="64"/>
      <c r="D103" s="73"/>
      <c r="E103" s="86"/>
      <c r="F103" s="74"/>
      <c r="G103" s="74"/>
      <c r="H103" s="75"/>
      <c r="I103" s="150"/>
    </row>
    <row r="104" spans="1:10">
      <c r="A104" s="120"/>
      <c r="B104" s="112"/>
      <c r="C104" s="90"/>
      <c r="D104" s="77"/>
      <c r="E104" s="87"/>
      <c r="F104" s="78"/>
      <c r="G104" s="78"/>
      <c r="H104" s="111"/>
      <c r="I104" s="150"/>
    </row>
    <row r="105" spans="1:10">
      <c r="A105" s="121"/>
      <c r="B105" s="113"/>
      <c r="C105" s="64"/>
      <c r="D105" s="104"/>
      <c r="E105" s="86"/>
      <c r="F105" s="74"/>
      <c r="G105" s="74"/>
      <c r="H105" s="75"/>
      <c r="I105" s="150"/>
    </row>
    <row r="106" spans="1:10">
      <c r="A106" s="120"/>
      <c r="B106" s="112"/>
      <c r="C106" s="90"/>
      <c r="D106" s="103"/>
      <c r="E106" s="102"/>
      <c r="F106" s="108"/>
      <c r="G106" s="108"/>
      <c r="H106" s="62"/>
      <c r="I106" s="150"/>
    </row>
    <row r="107" spans="1:10">
      <c r="A107" s="128"/>
      <c r="B107" s="117"/>
      <c r="C107" s="72"/>
      <c r="D107" s="73"/>
      <c r="E107" s="86"/>
      <c r="F107" s="74"/>
      <c r="G107" s="74"/>
      <c r="H107" s="75"/>
      <c r="I107" s="150"/>
    </row>
    <row r="108" spans="1:10">
      <c r="A108" s="120"/>
      <c r="B108" s="112"/>
      <c r="C108" s="90"/>
      <c r="D108" s="77"/>
      <c r="E108" s="87"/>
      <c r="F108" s="78"/>
      <c r="G108" s="78"/>
      <c r="H108" s="111"/>
      <c r="I108" s="150"/>
    </row>
    <row r="109" spans="1:10">
      <c r="A109" s="121"/>
      <c r="B109" s="126"/>
      <c r="C109" s="64"/>
      <c r="D109" s="103"/>
      <c r="E109" s="102"/>
      <c r="F109" s="108"/>
      <c r="G109" s="108"/>
      <c r="H109" s="67"/>
      <c r="I109" s="150">
        <f>G109</f>
        <v>0</v>
      </c>
    </row>
    <row r="110" spans="1:10">
      <c r="A110" s="120"/>
      <c r="B110" s="112"/>
      <c r="C110" s="90"/>
      <c r="D110" s="115"/>
      <c r="E110" s="87"/>
      <c r="F110" s="78"/>
      <c r="G110" s="78"/>
      <c r="H110" s="80"/>
      <c r="I110" s="150"/>
    </row>
    <row r="111" spans="1:10">
      <c r="A111" s="121"/>
      <c r="B111" s="113"/>
      <c r="C111" s="64"/>
      <c r="D111" s="116"/>
      <c r="E111" s="102"/>
      <c r="F111" s="108"/>
      <c r="G111" s="108"/>
      <c r="H111" s="67"/>
      <c r="I111" s="150"/>
    </row>
    <row r="112" spans="1:10">
      <c r="A112" s="120"/>
      <c r="B112" s="112"/>
      <c r="C112" s="90"/>
      <c r="D112" s="77"/>
      <c r="E112" s="87"/>
      <c r="F112" s="78"/>
      <c r="G112" s="78"/>
      <c r="H112" s="111"/>
      <c r="I112" s="150"/>
    </row>
    <row r="113" spans="1:9">
      <c r="A113" s="121"/>
      <c r="B113" s="113"/>
      <c r="C113" s="64"/>
      <c r="D113" s="73"/>
      <c r="E113" s="86"/>
      <c r="F113" s="74"/>
      <c r="G113" s="74"/>
      <c r="H113" s="75"/>
      <c r="I113" s="150"/>
    </row>
    <row r="114" spans="1:9">
      <c r="A114" s="120"/>
      <c r="B114" s="112"/>
      <c r="C114" s="90"/>
      <c r="D114" s="77"/>
      <c r="E114" s="87"/>
      <c r="F114" s="78"/>
      <c r="G114" s="78"/>
      <c r="H114" s="111"/>
      <c r="I114" s="150"/>
    </row>
    <row r="115" spans="1:9">
      <c r="A115" s="128"/>
      <c r="B115" s="117"/>
      <c r="C115" s="72"/>
      <c r="D115" s="73"/>
      <c r="E115" s="86"/>
      <c r="F115" s="74"/>
      <c r="G115" s="74"/>
      <c r="H115" s="75"/>
      <c r="I115" s="150"/>
    </row>
    <row r="116" spans="1:9">
      <c r="A116" s="120"/>
      <c r="B116" s="112"/>
      <c r="C116" s="90"/>
      <c r="D116" s="77"/>
      <c r="E116" s="87"/>
      <c r="F116" s="78"/>
      <c r="G116" s="78"/>
      <c r="H116" s="111"/>
      <c r="I116" s="150"/>
    </row>
    <row r="117" spans="1:9">
      <c r="A117" s="129"/>
      <c r="B117" s="134" t="s">
        <v>325</v>
      </c>
      <c r="C117" s="82"/>
      <c r="D117" s="211"/>
      <c r="E117" s="84"/>
      <c r="F117" s="66"/>
      <c r="G117" s="66"/>
      <c r="H117" s="83"/>
      <c r="I117" s="150"/>
    </row>
  </sheetData>
  <mergeCells count="1">
    <mergeCell ref="C1:F2"/>
  </mergeCells>
  <phoneticPr fontId="2"/>
  <pageMargins left="0.9055118110236221" right="0.43307086614173229" top="0.59055118110236227" bottom="0.51181102362204722" header="0.51181102362204722" footer="0.27559055118110237"/>
  <pageSetup paperSize="9" orientation="landscape" horizontalDpi="4294967292" r:id="rId1"/>
  <headerFooter alignWithMargins="0">
    <oddFooter>&amp;C&amp;"ＭＳ 明朝,標準"&amp;P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33"/>
  <sheetViews>
    <sheetView view="pageBreakPreview" topLeftCell="A204" zoomScale="85" zoomScaleNormal="90" zoomScaleSheetLayoutView="85" workbookViewId="0">
      <selection activeCell="I231" sqref="I1:O231"/>
    </sheetView>
  </sheetViews>
  <sheetFormatPr defaultRowHeight="13.5"/>
  <cols>
    <col min="1" max="1" width="5.25" style="122" customWidth="1"/>
    <col min="2" max="2" width="24.125" style="2" customWidth="1"/>
    <col min="3" max="3" width="34.25" style="2" customWidth="1"/>
    <col min="4" max="4" width="9.375" style="141" customWidth="1"/>
    <col min="5" max="5" width="6.625" style="2" customWidth="1"/>
    <col min="6" max="6" width="12.75" style="2" customWidth="1"/>
    <col min="7" max="7" width="17.125" style="2" customWidth="1"/>
    <col min="8" max="8" width="23.25" style="2" customWidth="1"/>
    <col min="9" max="9" width="15" style="150" customWidth="1"/>
    <col min="10" max="16384" width="9" style="2"/>
  </cols>
  <sheetData>
    <row r="1" spans="1:8">
      <c r="C1" s="267" t="s">
        <v>8</v>
      </c>
      <c r="D1" s="267"/>
      <c r="E1" s="267"/>
      <c r="F1" s="267"/>
    </row>
    <row r="2" spans="1:8" ht="14.25" customHeight="1">
      <c r="C2" s="268"/>
      <c r="D2" s="268"/>
      <c r="E2" s="268"/>
      <c r="F2" s="268"/>
    </row>
    <row r="3" spans="1:8" ht="14.25" customHeight="1">
      <c r="A3" s="123"/>
      <c r="B3" s="124" t="s">
        <v>17</v>
      </c>
      <c r="C3" s="55" t="s">
        <v>11</v>
      </c>
      <c r="D3" s="125" t="s">
        <v>1</v>
      </c>
      <c r="E3" s="55" t="s">
        <v>0</v>
      </c>
      <c r="F3" s="55" t="s">
        <v>3</v>
      </c>
      <c r="G3" s="55" t="s">
        <v>4</v>
      </c>
      <c r="H3" s="57" t="s">
        <v>5</v>
      </c>
    </row>
    <row r="4" spans="1:8">
      <c r="A4" s="120"/>
      <c r="B4" s="114"/>
      <c r="C4" s="90"/>
      <c r="D4" s="77"/>
      <c r="E4" s="87"/>
      <c r="F4" s="78"/>
      <c r="G4" s="78" t="str">
        <f>IF(D4="","",ROUND(D4*F4,0))</f>
        <v/>
      </c>
      <c r="H4" s="111"/>
    </row>
    <row r="5" spans="1:8">
      <c r="A5" s="121" t="s">
        <v>26</v>
      </c>
      <c r="B5" s="113" t="s">
        <v>27</v>
      </c>
      <c r="C5" s="64"/>
      <c r="D5" s="73"/>
      <c r="E5" s="86"/>
      <c r="F5" s="74"/>
      <c r="G5" s="74" t="str">
        <f>IF(D5="","",ROUND(D5*F5,0))</f>
        <v/>
      </c>
      <c r="H5" s="75"/>
    </row>
    <row r="6" spans="1:8">
      <c r="A6" s="120"/>
      <c r="B6" s="112"/>
      <c r="C6" s="90"/>
      <c r="D6" s="77"/>
      <c r="E6" s="87"/>
      <c r="F6" s="78"/>
      <c r="G6" s="78"/>
      <c r="H6" s="111"/>
    </row>
    <row r="7" spans="1:8">
      <c r="A7" s="121" t="s">
        <v>345</v>
      </c>
      <c r="B7" s="113" t="s">
        <v>27</v>
      </c>
      <c r="C7" s="64"/>
      <c r="D7" s="73"/>
      <c r="E7" s="86"/>
      <c r="F7" s="74"/>
      <c r="G7" s="74"/>
      <c r="H7" s="75"/>
    </row>
    <row r="8" spans="1:8">
      <c r="A8" s="120"/>
      <c r="B8" s="114"/>
      <c r="C8" s="90"/>
      <c r="D8" s="77"/>
      <c r="E8" s="87"/>
      <c r="F8" s="78"/>
      <c r="G8" s="78" t="str">
        <f>IF(D8="","",ROUND(D8*F8,0))</f>
        <v/>
      </c>
      <c r="H8" s="111"/>
    </row>
    <row r="9" spans="1:8">
      <c r="A9" s="121"/>
      <c r="B9" s="113" t="s">
        <v>65</v>
      </c>
      <c r="C9" s="64"/>
      <c r="D9" s="73"/>
      <c r="E9" s="86"/>
      <c r="F9" s="74"/>
      <c r="G9" s="74" t="str">
        <f>IF(D9="","",ROUND(D9*F9,0))</f>
        <v/>
      </c>
      <c r="H9" s="75"/>
    </row>
    <row r="10" spans="1:8">
      <c r="A10" s="120"/>
      <c r="B10" s="112"/>
      <c r="C10" s="90"/>
      <c r="D10" s="77"/>
      <c r="E10" s="87"/>
      <c r="F10" s="78"/>
      <c r="G10" s="78" t="str">
        <f>IF(D10="","",ROUND(D10*F10,0))</f>
        <v/>
      </c>
      <c r="H10" s="111"/>
    </row>
    <row r="11" spans="1:8">
      <c r="A11" s="121"/>
      <c r="B11" s="113" t="s">
        <v>66</v>
      </c>
      <c r="C11" s="64"/>
      <c r="D11" s="73">
        <v>5.8</v>
      </c>
      <c r="E11" s="86" t="s">
        <v>21</v>
      </c>
      <c r="F11" s="74"/>
      <c r="G11" s="74"/>
      <c r="H11" s="75"/>
    </row>
    <row r="12" spans="1:8">
      <c r="A12" s="120"/>
      <c r="B12" s="112"/>
      <c r="C12" s="90"/>
      <c r="D12" s="77"/>
      <c r="E12" s="87"/>
      <c r="F12" s="78"/>
      <c r="G12" s="78"/>
      <c r="H12" s="111"/>
    </row>
    <row r="13" spans="1:8">
      <c r="A13" s="121"/>
      <c r="B13" s="113" t="s">
        <v>67</v>
      </c>
      <c r="C13" s="64"/>
      <c r="D13" s="73">
        <v>5.8</v>
      </c>
      <c r="E13" s="86" t="s">
        <v>21</v>
      </c>
      <c r="F13" s="74"/>
      <c r="G13" s="74"/>
      <c r="H13" s="75"/>
    </row>
    <row r="14" spans="1:8">
      <c r="A14" s="120"/>
      <c r="B14" s="112"/>
      <c r="C14" s="90"/>
      <c r="D14" s="77"/>
      <c r="E14" s="87"/>
      <c r="F14" s="78"/>
      <c r="G14" s="78"/>
      <c r="H14" s="111"/>
    </row>
    <row r="15" spans="1:8">
      <c r="A15" s="121"/>
      <c r="B15" s="113" t="s">
        <v>68</v>
      </c>
      <c r="C15" s="64"/>
      <c r="D15" s="73">
        <v>5.8</v>
      </c>
      <c r="E15" s="86" t="s">
        <v>21</v>
      </c>
      <c r="F15" s="74"/>
      <c r="G15" s="74"/>
      <c r="H15" s="75"/>
    </row>
    <row r="16" spans="1:8">
      <c r="A16" s="120"/>
      <c r="B16" s="114"/>
      <c r="C16" s="90"/>
      <c r="D16" s="77"/>
      <c r="E16" s="87"/>
      <c r="F16" s="78"/>
      <c r="G16" s="78"/>
      <c r="H16" s="111"/>
    </row>
    <row r="17" spans="1:8">
      <c r="A17" s="121"/>
      <c r="B17" s="113" t="s">
        <v>69</v>
      </c>
      <c r="C17" s="64"/>
      <c r="D17" s="73">
        <v>5.8</v>
      </c>
      <c r="E17" s="86" t="s">
        <v>21</v>
      </c>
      <c r="F17" s="74"/>
      <c r="G17" s="74"/>
      <c r="H17" s="75"/>
    </row>
    <row r="18" spans="1:8">
      <c r="A18" s="120"/>
      <c r="B18" s="112"/>
      <c r="C18" s="90"/>
      <c r="D18" s="77"/>
      <c r="E18" s="87"/>
      <c r="F18" s="78"/>
      <c r="G18" s="78"/>
      <c r="H18" s="111"/>
    </row>
    <row r="19" spans="1:8">
      <c r="A19" s="121"/>
      <c r="B19" s="126" t="s">
        <v>55</v>
      </c>
      <c r="C19" s="64"/>
      <c r="D19" s="73"/>
      <c r="E19" s="86"/>
      <c r="F19" s="74"/>
      <c r="G19" s="74"/>
      <c r="H19" s="75"/>
    </row>
    <row r="20" spans="1:8">
      <c r="A20" s="120"/>
      <c r="B20" s="112"/>
      <c r="C20" s="90"/>
      <c r="D20" s="77"/>
      <c r="E20" s="87"/>
      <c r="F20" s="78"/>
      <c r="G20" s="78"/>
      <c r="H20" s="111"/>
    </row>
    <row r="21" spans="1:8">
      <c r="A21" s="121"/>
      <c r="B21" s="113"/>
      <c r="C21" s="64"/>
      <c r="D21" s="73"/>
      <c r="E21" s="86"/>
      <c r="F21" s="74"/>
      <c r="G21" s="74"/>
      <c r="H21" s="75"/>
    </row>
    <row r="22" spans="1:8">
      <c r="A22" s="120"/>
      <c r="B22" s="112"/>
      <c r="C22" s="90"/>
      <c r="D22" s="77"/>
      <c r="E22" s="87"/>
      <c r="F22" s="78"/>
      <c r="G22" s="78"/>
      <c r="H22" s="111"/>
    </row>
    <row r="23" spans="1:8">
      <c r="A23" s="121"/>
      <c r="B23" s="113" t="s">
        <v>153</v>
      </c>
      <c r="C23" s="64"/>
      <c r="D23" s="73"/>
      <c r="E23" s="86"/>
      <c r="F23" s="74"/>
      <c r="G23" s="74"/>
      <c r="H23" s="75"/>
    </row>
    <row r="24" spans="1:8">
      <c r="A24" s="120"/>
      <c r="B24" s="112"/>
      <c r="C24" s="90"/>
      <c r="D24" s="77"/>
      <c r="E24" s="87"/>
      <c r="F24" s="78"/>
      <c r="G24" s="78"/>
      <c r="H24" s="111"/>
    </row>
    <row r="25" spans="1:8">
      <c r="A25" s="121"/>
      <c r="B25" s="113" t="s">
        <v>71</v>
      </c>
      <c r="C25" s="64"/>
      <c r="D25" s="104">
        <v>10.8</v>
      </c>
      <c r="E25" s="86" t="s">
        <v>52</v>
      </c>
      <c r="F25" s="74"/>
      <c r="G25" s="74"/>
      <c r="H25" s="75"/>
    </row>
    <row r="26" spans="1:8">
      <c r="A26" s="127"/>
      <c r="B26" s="119"/>
      <c r="C26" s="119"/>
      <c r="D26" s="103"/>
      <c r="E26" s="102"/>
      <c r="F26" s="108"/>
      <c r="G26" s="108"/>
      <c r="H26" s="111"/>
    </row>
    <row r="27" spans="1:8">
      <c r="A27" s="128"/>
      <c r="B27" s="72" t="s">
        <v>143</v>
      </c>
      <c r="C27" s="72"/>
      <c r="D27" s="103">
        <v>5.6</v>
      </c>
      <c r="E27" s="86" t="s">
        <v>21</v>
      </c>
      <c r="F27" s="108"/>
      <c r="G27" s="74"/>
      <c r="H27" s="75"/>
    </row>
    <row r="28" spans="1:8">
      <c r="A28" s="120"/>
      <c r="B28" s="112"/>
      <c r="C28" s="90"/>
      <c r="D28" s="77"/>
      <c r="E28" s="87"/>
      <c r="F28" s="78"/>
      <c r="G28" s="78"/>
      <c r="H28" s="111"/>
    </row>
    <row r="29" spans="1:8">
      <c r="A29" s="121"/>
      <c r="B29" s="113" t="s">
        <v>72</v>
      </c>
      <c r="C29" s="64" t="s">
        <v>138</v>
      </c>
      <c r="D29" s="73">
        <v>5.4</v>
      </c>
      <c r="E29" s="86" t="s">
        <v>52</v>
      </c>
      <c r="F29" s="74"/>
      <c r="G29" s="74"/>
      <c r="H29" s="75"/>
    </row>
    <row r="30" spans="1:8">
      <c r="A30" s="120"/>
      <c r="B30" s="112"/>
      <c r="C30" s="90"/>
      <c r="D30" s="77"/>
      <c r="E30" s="87"/>
      <c r="F30" s="78"/>
      <c r="G30" s="78"/>
      <c r="H30" s="111"/>
    </row>
    <row r="31" spans="1:8">
      <c r="A31" s="121"/>
      <c r="B31" s="113" t="s">
        <v>51</v>
      </c>
      <c r="C31" s="64" t="s">
        <v>170</v>
      </c>
      <c r="D31" s="73">
        <v>5.4</v>
      </c>
      <c r="E31" s="86" t="s">
        <v>52</v>
      </c>
      <c r="F31" s="74"/>
      <c r="G31" s="74"/>
      <c r="H31" s="75"/>
    </row>
    <row r="32" spans="1:8">
      <c r="A32" s="120"/>
      <c r="B32" s="112"/>
      <c r="C32" s="90"/>
      <c r="D32" s="77"/>
      <c r="E32" s="87"/>
      <c r="F32" s="78"/>
      <c r="G32" s="78"/>
      <c r="H32" s="111"/>
    </row>
    <row r="33" spans="1:8">
      <c r="A33" s="121"/>
      <c r="B33" s="113" t="s">
        <v>74</v>
      </c>
      <c r="C33" s="64"/>
      <c r="D33" s="103">
        <v>1</v>
      </c>
      <c r="E33" s="102" t="s">
        <v>7</v>
      </c>
      <c r="F33" s="108"/>
      <c r="G33" s="108"/>
      <c r="H33" s="67"/>
    </row>
    <row r="34" spans="1:8">
      <c r="A34" s="120"/>
      <c r="B34" s="112"/>
      <c r="C34" s="90"/>
      <c r="D34" s="146"/>
      <c r="E34" s="87"/>
      <c r="F34" s="78"/>
      <c r="G34" s="78"/>
      <c r="H34" s="111"/>
    </row>
    <row r="35" spans="1:8">
      <c r="A35" s="121"/>
      <c r="B35" s="113" t="s">
        <v>75</v>
      </c>
      <c r="C35" s="64" t="s">
        <v>76</v>
      </c>
      <c r="D35" s="145">
        <v>0.3</v>
      </c>
      <c r="E35" s="86" t="s">
        <v>52</v>
      </c>
      <c r="F35" s="74"/>
      <c r="G35" s="74"/>
      <c r="H35" s="75"/>
    </row>
    <row r="36" spans="1:8">
      <c r="A36" s="120"/>
      <c r="B36" s="112"/>
      <c r="C36" s="90"/>
      <c r="D36" s="146"/>
      <c r="E36" s="87"/>
      <c r="F36" s="78"/>
      <c r="G36" s="78"/>
      <c r="H36" s="111"/>
    </row>
    <row r="37" spans="1:8">
      <c r="A37" s="121"/>
      <c r="B37" s="113" t="s">
        <v>106</v>
      </c>
      <c r="C37" s="64" t="s">
        <v>87</v>
      </c>
      <c r="D37" s="152">
        <v>0.6</v>
      </c>
      <c r="E37" s="102" t="s">
        <v>52</v>
      </c>
      <c r="F37" s="108"/>
      <c r="G37" s="108"/>
      <c r="H37" s="67"/>
    </row>
    <row r="38" spans="1:8">
      <c r="A38" s="127"/>
      <c r="B38" s="119"/>
      <c r="C38" s="119"/>
      <c r="D38" s="77"/>
      <c r="E38" s="87"/>
      <c r="F38" s="78"/>
      <c r="G38" s="78"/>
      <c r="H38" s="80"/>
    </row>
    <row r="39" spans="1:8">
      <c r="A39" s="121"/>
      <c r="B39" s="102" t="s">
        <v>55</v>
      </c>
      <c r="C39" s="64"/>
      <c r="D39" s="103"/>
      <c r="E39" s="102"/>
      <c r="F39" s="108"/>
      <c r="G39" s="108"/>
      <c r="H39" s="67"/>
    </row>
    <row r="40" spans="1:8">
      <c r="A40" s="120"/>
      <c r="B40" s="112"/>
      <c r="C40" s="90"/>
      <c r="D40" s="77"/>
      <c r="E40" s="87"/>
      <c r="F40" s="78"/>
      <c r="G40" s="78" t="str">
        <f>IF(D40="","",ROUND(D40*F40,0))</f>
        <v/>
      </c>
      <c r="H40" s="111"/>
    </row>
    <row r="41" spans="1:8">
      <c r="A41" s="129"/>
      <c r="B41" s="130"/>
      <c r="C41" s="82"/>
      <c r="D41" s="65"/>
      <c r="E41" s="84"/>
      <c r="F41" s="66"/>
      <c r="G41" s="66" t="str">
        <f>IF(D41="","",ROUND(D41*F41,0))</f>
        <v/>
      </c>
      <c r="H41" s="83"/>
    </row>
    <row r="42" spans="1:8">
      <c r="A42" s="121"/>
      <c r="B42" s="126"/>
      <c r="C42" s="64"/>
      <c r="D42" s="103"/>
      <c r="E42" s="102"/>
      <c r="F42" s="108"/>
      <c r="G42" s="108"/>
      <c r="H42" s="67"/>
    </row>
    <row r="43" spans="1:8">
      <c r="A43" s="128"/>
      <c r="B43" s="113" t="s">
        <v>172</v>
      </c>
      <c r="C43" s="72"/>
      <c r="D43" s="103"/>
      <c r="E43" s="102"/>
      <c r="F43" s="108"/>
      <c r="G43" s="108"/>
      <c r="H43" s="75"/>
    </row>
    <row r="44" spans="1:8">
      <c r="A44" s="127"/>
      <c r="B44" s="87"/>
      <c r="C44" s="119"/>
      <c r="D44" s="77"/>
      <c r="E44" s="87"/>
      <c r="F44" s="78"/>
      <c r="G44" s="78"/>
      <c r="H44" s="111"/>
    </row>
    <row r="45" spans="1:8">
      <c r="A45" s="121"/>
      <c r="B45" s="64" t="s">
        <v>173</v>
      </c>
      <c r="C45" s="64" t="s">
        <v>174</v>
      </c>
      <c r="D45" s="103">
        <v>2.5</v>
      </c>
      <c r="E45" s="102" t="s">
        <v>20</v>
      </c>
      <c r="F45" s="108"/>
      <c r="G45" s="74"/>
      <c r="H45" s="75"/>
    </row>
    <row r="46" spans="1:8">
      <c r="A46" s="127"/>
      <c r="B46" s="87"/>
      <c r="C46" s="119"/>
      <c r="D46" s="77"/>
      <c r="E46" s="87"/>
      <c r="F46" s="78"/>
      <c r="G46" s="78"/>
      <c r="H46" s="111"/>
    </row>
    <row r="47" spans="1:8">
      <c r="A47" s="128"/>
      <c r="B47" s="72" t="s">
        <v>173</v>
      </c>
      <c r="C47" s="72" t="s">
        <v>175</v>
      </c>
      <c r="D47" s="73">
        <v>1.5</v>
      </c>
      <c r="E47" s="86" t="s">
        <v>20</v>
      </c>
      <c r="F47" s="74"/>
      <c r="G47" s="74"/>
      <c r="H47" s="75"/>
    </row>
    <row r="48" spans="1:8">
      <c r="A48" s="131"/>
      <c r="B48" s="112"/>
      <c r="C48" s="90"/>
      <c r="D48" s="152"/>
      <c r="E48" s="102"/>
      <c r="F48" s="108"/>
      <c r="G48" s="108"/>
      <c r="H48" s="62"/>
    </row>
    <row r="49" spans="1:8">
      <c r="A49" s="121"/>
      <c r="B49" s="113" t="s">
        <v>51</v>
      </c>
      <c r="C49" s="64" t="s">
        <v>170</v>
      </c>
      <c r="D49" s="145">
        <v>4.5</v>
      </c>
      <c r="E49" s="86" t="s">
        <v>52</v>
      </c>
      <c r="F49" s="74"/>
      <c r="G49" s="74"/>
      <c r="H49" s="75"/>
    </row>
    <row r="50" spans="1:8">
      <c r="A50" s="120"/>
      <c r="B50" s="143"/>
      <c r="C50" s="77"/>
      <c r="D50" s="146"/>
      <c r="E50" s="87"/>
      <c r="F50" s="78"/>
      <c r="G50" s="78"/>
      <c r="H50" s="111"/>
    </row>
    <row r="51" spans="1:8">
      <c r="A51" s="121"/>
      <c r="B51" s="144" t="s">
        <v>176</v>
      </c>
      <c r="C51" s="73" t="s">
        <v>177</v>
      </c>
      <c r="D51" s="145">
        <v>4.5999999999999996</v>
      </c>
      <c r="E51" s="86" t="s">
        <v>52</v>
      </c>
      <c r="F51" s="74"/>
      <c r="G51" s="74"/>
      <c r="H51" s="75"/>
    </row>
    <row r="52" spans="1:8">
      <c r="A52" s="120"/>
      <c r="B52" s="112"/>
      <c r="C52" s="90"/>
      <c r="D52" s="77"/>
      <c r="E52" s="87"/>
      <c r="F52" s="78"/>
      <c r="G52" s="78"/>
      <c r="H52" s="111"/>
    </row>
    <row r="53" spans="1:8">
      <c r="A53" s="121"/>
      <c r="B53" s="113" t="s">
        <v>77</v>
      </c>
      <c r="C53" s="64" t="s">
        <v>107</v>
      </c>
      <c r="D53" s="73">
        <v>106</v>
      </c>
      <c r="E53" s="86" t="s">
        <v>19</v>
      </c>
      <c r="F53" s="74"/>
      <c r="G53" s="74"/>
      <c r="H53" s="75"/>
    </row>
    <row r="54" spans="1:8">
      <c r="A54" s="120"/>
      <c r="B54" s="112"/>
      <c r="C54" s="90"/>
      <c r="D54" s="115"/>
      <c r="E54" s="87"/>
      <c r="F54" s="78"/>
      <c r="G54" s="78"/>
      <c r="H54" s="111"/>
    </row>
    <row r="55" spans="1:8">
      <c r="A55" s="121"/>
      <c r="B55" s="113" t="s">
        <v>77</v>
      </c>
      <c r="C55" s="64" t="s">
        <v>154</v>
      </c>
      <c r="D55" s="133">
        <v>13</v>
      </c>
      <c r="E55" s="86" t="s">
        <v>19</v>
      </c>
      <c r="F55" s="74"/>
      <c r="G55" s="74"/>
      <c r="H55" s="75"/>
    </row>
    <row r="56" spans="1:8">
      <c r="A56" s="120"/>
      <c r="B56" s="112"/>
      <c r="C56" s="90"/>
      <c r="D56" s="77"/>
      <c r="E56" s="87"/>
      <c r="F56" s="78"/>
      <c r="G56" s="78"/>
      <c r="H56" s="111"/>
    </row>
    <row r="57" spans="1:8">
      <c r="A57" s="121"/>
      <c r="B57" s="113" t="s">
        <v>77</v>
      </c>
      <c r="C57" s="64" t="s">
        <v>108</v>
      </c>
      <c r="D57" s="73">
        <v>183</v>
      </c>
      <c r="E57" s="86" t="s">
        <v>19</v>
      </c>
      <c r="F57" s="74"/>
      <c r="G57" s="74"/>
      <c r="H57" s="75"/>
    </row>
    <row r="58" spans="1:8">
      <c r="A58" s="120"/>
      <c r="B58" s="112"/>
      <c r="C58" s="90"/>
      <c r="D58" s="77"/>
      <c r="E58" s="87"/>
      <c r="F58" s="78"/>
      <c r="G58" s="78"/>
      <c r="H58" s="111"/>
    </row>
    <row r="59" spans="1:8">
      <c r="A59" s="121"/>
      <c r="B59" s="113" t="s">
        <v>61</v>
      </c>
      <c r="C59" s="64"/>
      <c r="D59" s="73">
        <v>0.28999999999999998</v>
      </c>
      <c r="E59" s="86" t="s">
        <v>109</v>
      </c>
      <c r="F59" s="74"/>
      <c r="G59" s="74"/>
      <c r="H59" s="75"/>
    </row>
    <row r="60" spans="1:8">
      <c r="A60" s="120"/>
      <c r="B60" s="112"/>
      <c r="C60" s="90"/>
      <c r="D60" s="77"/>
      <c r="E60" s="87"/>
      <c r="F60" s="78"/>
      <c r="G60" s="78"/>
      <c r="H60" s="111"/>
    </row>
    <row r="61" spans="1:8">
      <c r="A61" s="121"/>
      <c r="B61" s="113" t="s">
        <v>178</v>
      </c>
      <c r="C61" s="64" t="s">
        <v>150</v>
      </c>
      <c r="D61" s="73">
        <v>2</v>
      </c>
      <c r="E61" s="86" t="s">
        <v>149</v>
      </c>
      <c r="F61" s="74"/>
      <c r="G61" s="74"/>
      <c r="H61" s="75"/>
    </row>
    <row r="62" spans="1:8">
      <c r="A62" s="120"/>
      <c r="B62" s="143"/>
      <c r="C62" s="77"/>
      <c r="D62" s="146"/>
      <c r="E62" s="87"/>
      <c r="F62" s="78"/>
      <c r="G62" s="78"/>
      <c r="H62" s="111"/>
    </row>
    <row r="63" spans="1:8">
      <c r="A63" s="121"/>
      <c r="B63" s="144" t="s">
        <v>179</v>
      </c>
      <c r="C63" s="73" t="s">
        <v>180</v>
      </c>
      <c r="D63" s="145">
        <v>1</v>
      </c>
      <c r="E63" s="86" t="s">
        <v>7</v>
      </c>
      <c r="F63" s="74"/>
      <c r="G63" s="74"/>
      <c r="H63" s="75"/>
    </row>
    <row r="64" spans="1:8">
      <c r="A64" s="120"/>
      <c r="B64" s="143"/>
      <c r="C64" s="77"/>
      <c r="D64" s="146"/>
      <c r="E64" s="87"/>
      <c r="F64" s="78"/>
      <c r="G64" s="78"/>
      <c r="H64" s="111"/>
    </row>
    <row r="65" spans="1:10">
      <c r="A65" s="121"/>
      <c r="B65" s="113" t="s">
        <v>181</v>
      </c>
      <c r="C65" s="73" t="s">
        <v>182</v>
      </c>
      <c r="D65" s="155">
        <v>1</v>
      </c>
      <c r="E65" s="86" t="s">
        <v>7</v>
      </c>
      <c r="F65" s="74"/>
      <c r="G65" s="74"/>
      <c r="H65" s="75"/>
    </row>
    <row r="66" spans="1:10">
      <c r="A66" s="120"/>
      <c r="B66" s="143"/>
      <c r="C66" s="77" t="s">
        <v>184</v>
      </c>
      <c r="D66" s="146"/>
      <c r="E66" s="87"/>
      <c r="F66" s="78"/>
      <c r="G66" s="78"/>
      <c r="H66" s="111"/>
    </row>
    <row r="67" spans="1:10">
      <c r="A67" s="121"/>
      <c r="B67" s="144" t="s">
        <v>183</v>
      </c>
      <c r="C67" s="73" t="s">
        <v>185</v>
      </c>
      <c r="D67" s="145">
        <v>1</v>
      </c>
      <c r="E67" s="86" t="s">
        <v>7</v>
      </c>
      <c r="F67" s="74"/>
      <c r="G67" s="74"/>
      <c r="H67" s="75"/>
    </row>
    <row r="68" spans="1:10">
      <c r="A68" s="120"/>
      <c r="B68" s="143"/>
      <c r="C68" s="90"/>
      <c r="D68" s="146"/>
      <c r="E68" s="87"/>
      <c r="F68" s="78"/>
      <c r="G68" s="78"/>
      <c r="H68" s="111"/>
    </row>
    <row r="69" spans="1:10">
      <c r="A69" s="121"/>
      <c r="B69" s="144" t="s">
        <v>186</v>
      </c>
      <c r="C69" s="64" t="s">
        <v>187</v>
      </c>
      <c r="D69" s="145">
        <v>1</v>
      </c>
      <c r="E69" s="86" t="s">
        <v>7</v>
      </c>
      <c r="F69" s="74"/>
      <c r="G69" s="74"/>
      <c r="H69" s="75"/>
    </row>
    <row r="70" spans="1:10">
      <c r="A70" s="120"/>
      <c r="B70" s="143"/>
      <c r="C70" s="90"/>
      <c r="D70" s="146"/>
      <c r="E70" s="87"/>
      <c r="F70" s="78"/>
      <c r="G70" s="78"/>
      <c r="H70" s="111"/>
    </row>
    <row r="71" spans="1:10">
      <c r="A71" s="121"/>
      <c r="B71" s="144" t="s">
        <v>188</v>
      </c>
      <c r="C71" s="64" t="s">
        <v>189</v>
      </c>
      <c r="D71" s="145">
        <v>1</v>
      </c>
      <c r="E71" s="86" t="s">
        <v>7</v>
      </c>
      <c r="F71" s="74"/>
      <c r="G71" s="74"/>
      <c r="H71" s="75"/>
      <c r="J71" s="4"/>
    </row>
    <row r="72" spans="1:10">
      <c r="A72" s="120"/>
      <c r="B72" s="143"/>
      <c r="C72" s="90"/>
      <c r="D72" s="146"/>
      <c r="E72" s="87"/>
      <c r="F72" s="78"/>
      <c r="G72" s="78"/>
      <c r="H72" s="111"/>
    </row>
    <row r="73" spans="1:10">
      <c r="A73" s="121"/>
      <c r="B73" s="151" t="s">
        <v>190</v>
      </c>
      <c r="C73" s="64"/>
      <c r="D73" s="152">
        <v>1</v>
      </c>
      <c r="E73" s="86" t="s">
        <v>7</v>
      </c>
      <c r="F73" s="108"/>
      <c r="G73" s="108"/>
      <c r="H73" s="67"/>
    </row>
    <row r="74" spans="1:10">
      <c r="A74" s="120"/>
      <c r="B74" s="112"/>
      <c r="C74" s="90"/>
      <c r="D74" s="146"/>
      <c r="E74" s="87"/>
      <c r="F74" s="78"/>
      <c r="G74" s="78"/>
      <c r="H74" s="111"/>
    </row>
    <row r="75" spans="1:10">
      <c r="A75" s="128"/>
      <c r="B75" s="142" t="s">
        <v>55</v>
      </c>
      <c r="C75" s="72"/>
      <c r="D75" s="145"/>
      <c r="E75" s="86"/>
      <c r="F75" s="74"/>
      <c r="G75" s="74"/>
      <c r="H75" s="75"/>
    </row>
    <row r="76" spans="1:10">
      <c r="A76" s="120"/>
      <c r="B76" s="143"/>
      <c r="C76" s="77"/>
      <c r="D76" s="146"/>
      <c r="E76" s="87"/>
      <c r="F76" s="78"/>
      <c r="G76" s="78"/>
      <c r="H76" s="80"/>
    </row>
    <row r="77" spans="1:10">
      <c r="A77" s="128"/>
      <c r="B77" s="144"/>
      <c r="C77" s="73"/>
      <c r="D77" s="145"/>
      <c r="E77" s="86"/>
      <c r="F77" s="74"/>
      <c r="G77" s="74" t="str">
        <f>IF(D77="","",ROUND(D77*F77,0))</f>
        <v/>
      </c>
      <c r="H77" s="75"/>
      <c r="J77" s="4"/>
    </row>
    <row r="78" spans="1:10">
      <c r="A78" s="120"/>
      <c r="B78" s="143"/>
      <c r="C78" s="77"/>
      <c r="D78" s="146"/>
      <c r="E78" s="87"/>
      <c r="F78" s="78"/>
      <c r="G78" s="78"/>
      <c r="H78" s="111"/>
    </row>
    <row r="79" spans="1:10">
      <c r="A79" s="129"/>
      <c r="B79" s="153"/>
      <c r="C79" s="65"/>
      <c r="D79" s="154"/>
      <c r="E79" s="84"/>
      <c r="F79" s="66"/>
      <c r="G79" s="66"/>
      <c r="H79" s="83"/>
    </row>
    <row r="80" spans="1:10">
      <c r="A80" s="131"/>
      <c r="B80" s="132"/>
      <c r="C80" s="59"/>
      <c r="D80" s="116"/>
      <c r="E80" s="102"/>
      <c r="F80" s="108"/>
      <c r="G80" s="108" t="str">
        <f>IF(D80="","",ROUND(D80*F80,0))</f>
        <v/>
      </c>
      <c r="H80" s="62"/>
    </row>
    <row r="81" spans="1:10">
      <c r="A81" s="128"/>
      <c r="B81" s="117" t="s">
        <v>78</v>
      </c>
      <c r="C81" s="72"/>
      <c r="D81" s="133"/>
      <c r="E81" s="86"/>
      <c r="F81" s="74"/>
      <c r="G81" s="74" t="str">
        <f>IF(D81="","",ROUND(D81*F81,0))</f>
        <v/>
      </c>
      <c r="H81" s="75"/>
    </row>
    <row r="82" spans="1:10">
      <c r="A82" s="120"/>
      <c r="B82" s="112"/>
      <c r="C82" s="90"/>
      <c r="D82" s="77"/>
      <c r="E82" s="87"/>
      <c r="F82" s="78"/>
      <c r="G82" s="78" t="str">
        <f>IF(D82="","",ROUND(D82*F82,0))</f>
        <v/>
      </c>
      <c r="H82" s="80"/>
    </row>
    <row r="83" spans="1:10">
      <c r="A83" s="121"/>
      <c r="B83" s="113" t="s">
        <v>77</v>
      </c>
      <c r="C83" s="64" t="s">
        <v>107</v>
      </c>
      <c r="D83" s="73">
        <v>260</v>
      </c>
      <c r="E83" s="86" t="s">
        <v>19</v>
      </c>
      <c r="F83" s="74"/>
      <c r="G83" s="74"/>
      <c r="H83" s="75"/>
    </row>
    <row r="84" spans="1:10">
      <c r="A84" s="120"/>
      <c r="B84" s="112"/>
      <c r="C84" s="90"/>
      <c r="D84" s="77"/>
      <c r="E84" s="87"/>
      <c r="F84" s="78"/>
      <c r="G84" s="78"/>
      <c r="H84" s="80"/>
    </row>
    <row r="85" spans="1:10">
      <c r="A85" s="121"/>
      <c r="B85" s="113" t="s">
        <v>77</v>
      </c>
      <c r="C85" s="64" t="s">
        <v>108</v>
      </c>
      <c r="D85" s="73">
        <v>127</v>
      </c>
      <c r="E85" s="86" t="s">
        <v>19</v>
      </c>
      <c r="F85" s="74"/>
      <c r="G85" s="74"/>
      <c r="H85" s="75"/>
    </row>
    <row r="86" spans="1:10">
      <c r="A86" s="120"/>
      <c r="B86" s="112"/>
      <c r="C86" s="90"/>
      <c r="D86" s="77"/>
      <c r="E86" s="87"/>
      <c r="F86" s="78"/>
      <c r="G86" s="78"/>
      <c r="H86" s="111"/>
    </row>
    <row r="87" spans="1:10">
      <c r="A87" s="121"/>
      <c r="B87" s="113" t="s">
        <v>60</v>
      </c>
      <c r="C87" s="64"/>
      <c r="D87" s="73">
        <v>372</v>
      </c>
      <c r="E87" s="86" t="s">
        <v>19</v>
      </c>
      <c r="F87" s="74"/>
      <c r="G87" s="74"/>
      <c r="H87" s="75"/>
    </row>
    <row r="88" spans="1:10">
      <c r="A88" s="120"/>
      <c r="B88" s="112"/>
      <c r="C88" s="90"/>
      <c r="D88" s="77"/>
      <c r="E88" s="87"/>
      <c r="F88" s="78"/>
      <c r="G88" s="78"/>
      <c r="H88" s="67"/>
    </row>
    <row r="89" spans="1:10">
      <c r="A89" s="121"/>
      <c r="B89" s="113" t="s">
        <v>61</v>
      </c>
      <c r="C89" s="64"/>
      <c r="D89" s="73">
        <v>0.37</v>
      </c>
      <c r="E89" s="86" t="s">
        <v>109</v>
      </c>
      <c r="F89" s="74"/>
      <c r="G89" s="74"/>
      <c r="H89" s="75"/>
      <c r="J89" s="4"/>
    </row>
    <row r="90" spans="1:10">
      <c r="A90" s="120"/>
      <c r="B90" s="112"/>
      <c r="C90" s="90"/>
      <c r="D90" s="77"/>
      <c r="E90" s="87"/>
      <c r="F90" s="78"/>
      <c r="G90" s="78"/>
      <c r="H90" s="111"/>
    </row>
    <row r="91" spans="1:10">
      <c r="A91" s="121"/>
      <c r="B91" s="113" t="s">
        <v>79</v>
      </c>
      <c r="C91" s="64" t="s">
        <v>110</v>
      </c>
      <c r="D91" s="73">
        <v>6.7</v>
      </c>
      <c r="E91" s="86" t="s">
        <v>52</v>
      </c>
      <c r="F91" s="74"/>
      <c r="G91" s="74"/>
      <c r="H91" s="75"/>
    </row>
    <row r="92" spans="1:10">
      <c r="A92" s="120"/>
      <c r="B92" s="112"/>
      <c r="C92" s="90"/>
      <c r="D92" s="77"/>
      <c r="E92" s="87"/>
      <c r="F92" s="78"/>
      <c r="G92" s="78"/>
      <c r="H92" s="111"/>
    </row>
    <row r="93" spans="1:10">
      <c r="A93" s="121"/>
      <c r="B93" s="113" t="s">
        <v>56</v>
      </c>
      <c r="C93" s="64" t="s">
        <v>62</v>
      </c>
      <c r="D93" s="73">
        <v>6.7</v>
      </c>
      <c r="E93" s="86" t="s">
        <v>52</v>
      </c>
      <c r="F93" s="74"/>
      <c r="G93" s="74"/>
      <c r="H93" s="75"/>
    </row>
    <row r="94" spans="1:10">
      <c r="A94" s="120"/>
      <c r="B94" s="112"/>
      <c r="C94" s="90"/>
      <c r="D94" s="77"/>
      <c r="E94" s="87"/>
      <c r="F94" s="78"/>
      <c r="G94" s="78"/>
      <c r="H94" s="111"/>
    </row>
    <row r="95" spans="1:10">
      <c r="A95" s="121"/>
      <c r="B95" s="113" t="s">
        <v>80</v>
      </c>
      <c r="C95" s="64" t="s">
        <v>144</v>
      </c>
      <c r="D95" s="73">
        <v>11</v>
      </c>
      <c r="E95" s="86" t="s">
        <v>21</v>
      </c>
      <c r="F95" s="74"/>
      <c r="G95" s="74"/>
      <c r="H95" s="75"/>
    </row>
    <row r="96" spans="1:10">
      <c r="A96" s="120"/>
      <c r="B96" s="112"/>
      <c r="C96" s="90"/>
      <c r="D96" s="77"/>
      <c r="E96" s="87"/>
      <c r="F96" s="78"/>
      <c r="G96" s="78"/>
      <c r="H96" s="111"/>
    </row>
    <row r="97" spans="1:10">
      <c r="A97" s="121"/>
      <c r="B97" s="113" t="s">
        <v>111</v>
      </c>
      <c r="C97" s="64" t="s">
        <v>112</v>
      </c>
      <c r="D97" s="73">
        <v>0.9</v>
      </c>
      <c r="E97" s="86" t="s">
        <v>73</v>
      </c>
      <c r="F97" s="74"/>
      <c r="G97" s="74"/>
      <c r="H97" s="75"/>
      <c r="J97" s="4"/>
    </row>
    <row r="98" spans="1:10">
      <c r="A98" s="120"/>
      <c r="B98" s="112"/>
      <c r="C98" s="90"/>
      <c r="D98" s="77"/>
      <c r="E98" s="87"/>
      <c r="F98" s="78"/>
      <c r="G98" s="78"/>
      <c r="H98" s="111"/>
    </row>
    <row r="99" spans="1:10">
      <c r="A99" s="121"/>
      <c r="B99" s="113" t="s">
        <v>99</v>
      </c>
      <c r="C99" s="64"/>
      <c r="D99" s="73">
        <v>11.9</v>
      </c>
      <c r="E99" s="86" t="s">
        <v>21</v>
      </c>
      <c r="F99" s="74"/>
      <c r="G99" s="74"/>
      <c r="H99" s="75"/>
    </row>
    <row r="100" spans="1:10">
      <c r="A100" s="127"/>
      <c r="B100" s="118"/>
      <c r="C100" s="119"/>
      <c r="D100" s="103"/>
      <c r="E100" s="102"/>
      <c r="F100" s="108"/>
      <c r="G100" s="78"/>
      <c r="H100" s="111"/>
    </row>
    <row r="101" spans="1:10">
      <c r="A101" s="128"/>
      <c r="B101" s="117" t="s">
        <v>89</v>
      </c>
      <c r="C101" s="72"/>
      <c r="D101" s="103">
        <v>0.9</v>
      </c>
      <c r="E101" s="86" t="s">
        <v>21</v>
      </c>
      <c r="F101" s="108"/>
      <c r="G101" s="74"/>
      <c r="H101" s="75"/>
    </row>
    <row r="102" spans="1:10">
      <c r="A102" s="120"/>
      <c r="B102" s="112"/>
      <c r="C102" s="90"/>
      <c r="D102" s="77"/>
      <c r="E102" s="87"/>
      <c r="F102" s="78"/>
      <c r="G102" s="78"/>
      <c r="H102" s="111"/>
    </row>
    <row r="103" spans="1:10">
      <c r="A103" s="121"/>
      <c r="B103" s="113" t="s">
        <v>84</v>
      </c>
      <c r="C103" s="64" t="s">
        <v>85</v>
      </c>
      <c r="D103" s="73">
        <v>11.4</v>
      </c>
      <c r="E103" s="86" t="s">
        <v>86</v>
      </c>
      <c r="F103" s="74"/>
      <c r="G103" s="74"/>
      <c r="H103" s="75"/>
    </row>
    <row r="104" spans="1:10">
      <c r="A104" s="120"/>
      <c r="B104" s="112"/>
      <c r="C104" s="90"/>
      <c r="D104" s="77"/>
      <c r="E104" s="87"/>
      <c r="F104" s="78"/>
      <c r="G104" s="78"/>
      <c r="H104" s="111"/>
    </row>
    <row r="105" spans="1:10">
      <c r="A105" s="121"/>
      <c r="B105" s="113" t="s">
        <v>113</v>
      </c>
      <c r="C105" s="64" t="s">
        <v>114</v>
      </c>
      <c r="D105" s="104">
        <v>4</v>
      </c>
      <c r="E105" s="86" t="s">
        <v>20</v>
      </c>
      <c r="F105" s="74"/>
      <c r="G105" s="74"/>
      <c r="H105" s="75"/>
    </row>
    <row r="106" spans="1:10">
      <c r="A106" s="120"/>
      <c r="B106" s="112"/>
      <c r="C106" s="90"/>
      <c r="D106" s="103"/>
      <c r="E106" s="102"/>
      <c r="F106" s="108"/>
      <c r="G106" s="108"/>
      <c r="H106" s="62"/>
    </row>
    <row r="107" spans="1:10">
      <c r="A107" s="128"/>
      <c r="B107" s="117" t="s">
        <v>135</v>
      </c>
      <c r="C107" s="72" t="s">
        <v>191</v>
      </c>
      <c r="D107" s="73">
        <v>1</v>
      </c>
      <c r="E107" s="86" t="s">
        <v>7</v>
      </c>
      <c r="F107" s="74"/>
      <c r="G107" s="74"/>
      <c r="H107" s="75"/>
    </row>
    <row r="108" spans="1:10">
      <c r="A108" s="120"/>
      <c r="B108" s="112"/>
      <c r="C108" s="90"/>
      <c r="D108" s="77"/>
      <c r="E108" s="87"/>
      <c r="F108" s="78"/>
      <c r="G108" s="78"/>
      <c r="H108" s="111"/>
    </row>
    <row r="109" spans="1:10">
      <c r="A109" s="121"/>
      <c r="B109" s="126" t="s">
        <v>55</v>
      </c>
      <c r="C109" s="64"/>
      <c r="D109" s="103"/>
      <c r="E109" s="102"/>
      <c r="F109" s="108"/>
      <c r="G109" s="108"/>
      <c r="H109" s="67"/>
    </row>
    <row r="110" spans="1:10">
      <c r="A110" s="120"/>
      <c r="B110" s="112"/>
      <c r="C110" s="90"/>
      <c r="D110" s="115"/>
      <c r="E110" s="87"/>
      <c r="F110" s="78"/>
      <c r="G110" s="78"/>
      <c r="H110" s="80"/>
    </row>
    <row r="111" spans="1:10">
      <c r="A111" s="121"/>
      <c r="B111" s="113"/>
      <c r="C111" s="64"/>
      <c r="D111" s="116"/>
      <c r="E111" s="102"/>
      <c r="F111" s="108"/>
      <c r="G111" s="108" t="str">
        <f>IF(D111="","",ROUNDDOWN(D111*F111,0))</f>
        <v/>
      </c>
      <c r="H111" s="67"/>
    </row>
    <row r="112" spans="1:10">
      <c r="A112" s="120"/>
      <c r="B112" s="112"/>
      <c r="C112" s="90"/>
      <c r="D112" s="77"/>
      <c r="E112" s="87"/>
      <c r="F112" s="78"/>
      <c r="G112" s="78" t="str">
        <f>IF(D112="","",ROUND(D112*F112,0))</f>
        <v/>
      </c>
      <c r="H112" s="111"/>
    </row>
    <row r="113" spans="1:8">
      <c r="A113" s="121"/>
      <c r="B113" s="113" t="s">
        <v>81</v>
      </c>
      <c r="C113" s="64"/>
      <c r="D113" s="73"/>
      <c r="E113" s="86"/>
      <c r="F113" s="74"/>
      <c r="G113" s="74" t="str">
        <f>IF(D113="","",ROUNDDOWN(D113*F113,0))</f>
        <v/>
      </c>
      <c r="H113" s="75"/>
    </row>
    <row r="114" spans="1:8">
      <c r="A114" s="120"/>
      <c r="B114" s="112"/>
      <c r="C114" s="90"/>
      <c r="D114" s="77"/>
      <c r="E114" s="87"/>
      <c r="F114" s="78"/>
      <c r="G114" s="78" t="str">
        <f>IF(D114="","",ROUND(D114*F114,0))</f>
        <v/>
      </c>
      <c r="H114" s="111"/>
    </row>
    <row r="115" spans="1:8">
      <c r="A115" s="128"/>
      <c r="B115" s="117" t="s">
        <v>115</v>
      </c>
      <c r="C115" s="72" t="s">
        <v>83</v>
      </c>
      <c r="D115" s="73">
        <v>4.8</v>
      </c>
      <c r="E115" s="86" t="s">
        <v>21</v>
      </c>
      <c r="F115" s="74"/>
      <c r="G115" s="74"/>
      <c r="H115" s="75"/>
    </row>
    <row r="116" spans="1:8">
      <c r="A116" s="120"/>
      <c r="B116" s="112"/>
      <c r="C116" s="90"/>
      <c r="D116" s="77"/>
      <c r="E116" s="87"/>
      <c r="F116" s="78"/>
      <c r="G116" s="78"/>
      <c r="H116" s="111"/>
    </row>
    <row r="117" spans="1:8">
      <c r="A117" s="129"/>
      <c r="B117" s="130" t="s">
        <v>116</v>
      </c>
      <c r="C117" s="82" t="s">
        <v>117</v>
      </c>
      <c r="D117" s="211">
        <v>1</v>
      </c>
      <c r="E117" s="84" t="s">
        <v>21</v>
      </c>
      <c r="F117" s="66"/>
      <c r="G117" s="66"/>
      <c r="H117" s="83"/>
    </row>
    <row r="118" spans="1:8">
      <c r="A118" s="131"/>
      <c r="B118" s="132"/>
      <c r="C118" s="59"/>
      <c r="D118" s="103"/>
      <c r="E118" s="102"/>
      <c r="F118" s="108"/>
      <c r="G118" s="108"/>
      <c r="H118" s="62"/>
    </row>
    <row r="119" spans="1:8">
      <c r="A119" s="121"/>
      <c r="B119" s="113" t="s">
        <v>120</v>
      </c>
      <c r="C119" s="64" t="s">
        <v>122</v>
      </c>
      <c r="D119" s="156">
        <v>4</v>
      </c>
      <c r="E119" s="102" t="s">
        <v>20</v>
      </c>
      <c r="F119" s="108"/>
      <c r="G119" s="108"/>
      <c r="H119" s="75"/>
    </row>
    <row r="120" spans="1:8">
      <c r="A120" s="120"/>
      <c r="B120" s="112"/>
      <c r="C120" s="90"/>
      <c r="D120" s="77"/>
      <c r="E120" s="87"/>
      <c r="F120" s="78"/>
      <c r="G120" s="78"/>
      <c r="H120" s="111"/>
    </row>
    <row r="121" spans="1:8">
      <c r="A121" s="128"/>
      <c r="B121" s="117" t="s">
        <v>120</v>
      </c>
      <c r="C121" s="72" t="s">
        <v>123</v>
      </c>
      <c r="D121" s="73">
        <v>4</v>
      </c>
      <c r="E121" s="86" t="s">
        <v>20</v>
      </c>
      <c r="F121" s="74"/>
      <c r="G121" s="74"/>
      <c r="H121" s="75"/>
    </row>
    <row r="122" spans="1:8">
      <c r="A122" s="120"/>
      <c r="B122" s="112"/>
      <c r="C122" s="90"/>
      <c r="D122" s="77"/>
      <c r="E122" s="87"/>
      <c r="F122" s="78"/>
      <c r="G122" s="78"/>
      <c r="H122" s="111"/>
    </row>
    <row r="123" spans="1:8">
      <c r="A123" s="121"/>
      <c r="B123" s="117" t="s">
        <v>124</v>
      </c>
      <c r="C123" s="72" t="s">
        <v>125</v>
      </c>
      <c r="D123" s="73">
        <v>3</v>
      </c>
      <c r="E123" s="86" t="s">
        <v>19</v>
      </c>
      <c r="F123" s="74"/>
      <c r="G123" s="74"/>
      <c r="H123" s="75"/>
    </row>
    <row r="124" spans="1:8">
      <c r="A124" s="120"/>
      <c r="B124" s="112"/>
      <c r="C124" s="90"/>
      <c r="D124" s="77"/>
      <c r="E124" s="87"/>
      <c r="F124" s="78"/>
      <c r="G124" s="78"/>
      <c r="H124" s="111"/>
    </row>
    <row r="125" spans="1:8">
      <c r="A125" s="121"/>
      <c r="B125" s="113" t="s">
        <v>128</v>
      </c>
      <c r="C125" s="64" t="s">
        <v>145</v>
      </c>
      <c r="D125" s="73">
        <v>1</v>
      </c>
      <c r="E125" s="86" t="s">
        <v>121</v>
      </c>
      <c r="F125" s="74"/>
      <c r="G125" s="74"/>
      <c r="H125" s="75"/>
    </row>
    <row r="126" spans="1:8">
      <c r="A126" s="120"/>
      <c r="B126" s="112"/>
      <c r="C126" s="90"/>
      <c r="D126" s="77"/>
      <c r="E126" s="87"/>
      <c r="F126" s="78"/>
      <c r="G126" s="78"/>
      <c r="H126" s="111"/>
    </row>
    <row r="127" spans="1:8">
      <c r="A127" s="121"/>
      <c r="B127" s="113" t="s">
        <v>93</v>
      </c>
      <c r="C127" s="64" t="s">
        <v>94</v>
      </c>
      <c r="D127" s="73">
        <v>0.3</v>
      </c>
      <c r="E127" s="86" t="s">
        <v>20</v>
      </c>
      <c r="F127" s="74"/>
      <c r="G127" s="74"/>
      <c r="H127" s="75"/>
    </row>
    <row r="128" spans="1:8">
      <c r="A128" s="120"/>
      <c r="B128" s="112"/>
      <c r="C128" s="90"/>
      <c r="D128" s="77"/>
      <c r="E128" s="87"/>
      <c r="F128" s="78"/>
      <c r="G128" s="78"/>
      <c r="H128" s="111"/>
    </row>
    <row r="129" spans="1:10">
      <c r="A129" s="121"/>
      <c r="B129" s="113" t="s">
        <v>30</v>
      </c>
      <c r="C129" s="64" t="s">
        <v>31</v>
      </c>
      <c r="D129" s="73">
        <v>1</v>
      </c>
      <c r="E129" s="86" t="s">
        <v>121</v>
      </c>
      <c r="F129" s="74"/>
      <c r="G129" s="74"/>
      <c r="H129" s="75"/>
    </row>
    <row r="130" spans="1:10">
      <c r="A130" s="120"/>
      <c r="B130" s="112"/>
      <c r="C130" s="90"/>
      <c r="D130" s="77"/>
      <c r="E130" s="87"/>
      <c r="F130" s="78"/>
      <c r="G130" s="78"/>
      <c r="H130" s="111"/>
    </row>
    <row r="131" spans="1:10">
      <c r="A131" s="121"/>
      <c r="B131" s="113" t="s">
        <v>91</v>
      </c>
      <c r="C131" s="64" t="s">
        <v>92</v>
      </c>
      <c r="D131" s="73">
        <v>4</v>
      </c>
      <c r="E131" s="86" t="s">
        <v>32</v>
      </c>
      <c r="F131" s="74"/>
      <c r="G131" s="74"/>
      <c r="H131" s="75"/>
    </row>
    <row r="132" spans="1:10">
      <c r="A132" s="120"/>
      <c r="B132" s="112"/>
      <c r="C132" s="90"/>
      <c r="D132" s="77"/>
      <c r="E132" s="87"/>
      <c r="F132" s="78"/>
      <c r="G132" s="78"/>
      <c r="H132" s="111"/>
    </row>
    <row r="133" spans="1:10">
      <c r="A133" s="121"/>
      <c r="B133" s="126" t="s">
        <v>55</v>
      </c>
      <c r="C133" s="64"/>
      <c r="D133" s="103"/>
      <c r="E133" s="102"/>
      <c r="F133" s="108"/>
      <c r="G133" s="108"/>
      <c r="H133" s="67"/>
    </row>
    <row r="134" spans="1:10">
      <c r="A134" s="120"/>
      <c r="B134" s="112"/>
      <c r="C134" s="90"/>
      <c r="D134" s="77"/>
      <c r="E134" s="87"/>
      <c r="F134" s="78"/>
      <c r="G134" s="78"/>
      <c r="H134" s="111"/>
    </row>
    <row r="135" spans="1:10">
      <c r="A135" s="121"/>
      <c r="B135" s="113"/>
      <c r="C135" s="64"/>
      <c r="D135" s="73"/>
      <c r="E135" s="86"/>
      <c r="F135" s="74"/>
      <c r="G135" s="74"/>
      <c r="H135" s="75"/>
    </row>
    <row r="136" spans="1:10">
      <c r="A136" s="120"/>
      <c r="B136" s="112"/>
      <c r="C136" s="90"/>
      <c r="D136" s="77"/>
      <c r="E136" s="87"/>
      <c r="F136" s="78"/>
      <c r="G136" s="78"/>
      <c r="H136" s="67"/>
    </row>
    <row r="137" spans="1:10">
      <c r="A137" s="121"/>
      <c r="B137" s="113"/>
      <c r="C137" s="64"/>
      <c r="D137" s="73"/>
      <c r="E137" s="86"/>
      <c r="F137" s="74"/>
      <c r="G137" s="74"/>
      <c r="H137" s="75"/>
    </row>
    <row r="138" spans="1:10">
      <c r="A138" s="120"/>
      <c r="B138" s="112"/>
      <c r="C138" s="90"/>
      <c r="D138" s="77"/>
      <c r="E138" s="87"/>
      <c r="F138" s="78"/>
      <c r="G138" s="78"/>
      <c r="H138" s="67"/>
    </row>
    <row r="139" spans="1:10">
      <c r="A139" s="121"/>
      <c r="B139" s="113"/>
      <c r="C139" s="64"/>
      <c r="D139" s="73"/>
      <c r="E139" s="86"/>
      <c r="F139" s="74"/>
      <c r="G139" s="74"/>
      <c r="H139" s="75"/>
      <c r="J139" s="4"/>
    </row>
    <row r="140" spans="1:10">
      <c r="A140" s="120"/>
      <c r="B140" s="112"/>
      <c r="C140" s="90"/>
      <c r="D140" s="77"/>
      <c r="E140" s="87"/>
      <c r="F140" s="78"/>
      <c r="G140" s="78"/>
      <c r="H140" s="67"/>
    </row>
    <row r="141" spans="1:10">
      <c r="A141" s="121"/>
      <c r="B141" s="113"/>
      <c r="C141" s="64"/>
      <c r="D141" s="73"/>
      <c r="E141" s="86"/>
      <c r="F141" s="74"/>
      <c r="G141" s="74"/>
      <c r="H141" s="75"/>
    </row>
    <row r="142" spans="1:10">
      <c r="A142" s="120"/>
      <c r="B142" s="112"/>
      <c r="C142" s="90"/>
      <c r="D142" s="77"/>
      <c r="E142" s="87"/>
      <c r="F142" s="78"/>
      <c r="G142" s="78"/>
      <c r="H142" s="67"/>
    </row>
    <row r="143" spans="1:10">
      <c r="A143" s="121"/>
      <c r="B143" s="113"/>
      <c r="C143" s="64"/>
      <c r="D143" s="73"/>
      <c r="E143" s="86"/>
      <c r="F143" s="74"/>
      <c r="G143" s="74"/>
      <c r="H143" s="75"/>
    </row>
    <row r="144" spans="1:10">
      <c r="A144" s="120"/>
      <c r="B144" s="112"/>
      <c r="C144" s="90"/>
      <c r="D144" s="77"/>
      <c r="E144" s="87"/>
      <c r="F144" s="78"/>
      <c r="G144" s="78"/>
      <c r="H144" s="67"/>
    </row>
    <row r="145" spans="1:10">
      <c r="A145" s="121"/>
      <c r="B145" s="113"/>
      <c r="C145" s="64"/>
      <c r="D145" s="73"/>
      <c r="E145" s="86"/>
      <c r="F145" s="74"/>
      <c r="G145" s="74"/>
      <c r="H145" s="75"/>
      <c r="J145" s="4"/>
    </row>
    <row r="146" spans="1:10">
      <c r="A146" s="120"/>
      <c r="B146" s="112"/>
      <c r="C146" s="90"/>
      <c r="D146" s="77"/>
      <c r="E146" s="87"/>
      <c r="F146" s="78"/>
      <c r="G146" s="78"/>
      <c r="H146" s="111"/>
    </row>
    <row r="147" spans="1:10">
      <c r="A147" s="121"/>
      <c r="B147" s="113"/>
      <c r="C147" s="64"/>
      <c r="D147" s="73"/>
      <c r="E147" s="86"/>
      <c r="F147" s="74"/>
      <c r="G147" s="74"/>
      <c r="H147" s="75"/>
    </row>
    <row r="148" spans="1:10">
      <c r="A148" s="120"/>
      <c r="B148" s="112"/>
      <c r="C148" s="90"/>
      <c r="D148" s="77"/>
      <c r="E148" s="87"/>
      <c r="F148" s="78"/>
      <c r="G148" s="78"/>
      <c r="H148" s="111"/>
    </row>
    <row r="149" spans="1:10">
      <c r="A149" s="121"/>
      <c r="B149" s="113"/>
      <c r="C149" s="64"/>
      <c r="D149" s="73"/>
      <c r="E149" s="86"/>
      <c r="F149" s="74"/>
      <c r="G149" s="74"/>
      <c r="H149" s="75"/>
    </row>
    <row r="150" spans="1:10">
      <c r="A150" s="120"/>
      <c r="B150" s="112"/>
      <c r="C150" s="90"/>
      <c r="D150" s="77"/>
      <c r="E150" s="87"/>
      <c r="F150" s="78"/>
      <c r="G150" s="78"/>
      <c r="H150" s="111"/>
    </row>
    <row r="151" spans="1:10">
      <c r="A151" s="121"/>
      <c r="B151" s="113"/>
      <c r="C151" s="64"/>
      <c r="D151" s="73"/>
      <c r="E151" s="86"/>
      <c r="F151" s="74"/>
      <c r="G151" s="74"/>
      <c r="H151" s="75"/>
    </row>
    <row r="152" spans="1:10">
      <c r="A152" s="120"/>
      <c r="B152" s="112"/>
      <c r="C152" s="90"/>
      <c r="D152" s="77"/>
      <c r="E152" s="87"/>
      <c r="F152" s="78"/>
      <c r="G152" s="78"/>
      <c r="H152" s="111"/>
    </row>
    <row r="153" spans="1:10">
      <c r="A153" s="121"/>
      <c r="B153" s="113"/>
      <c r="C153" s="64"/>
      <c r="D153" s="73"/>
      <c r="E153" s="86"/>
      <c r="F153" s="74"/>
      <c r="G153" s="74"/>
      <c r="H153" s="75"/>
    </row>
    <row r="154" spans="1:10">
      <c r="A154" s="120"/>
      <c r="B154" s="112"/>
      <c r="C154" s="119"/>
      <c r="D154" s="77"/>
      <c r="E154" s="87"/>
      <c r="F154" s="78"/>
      <c r="G154" s="78"/>
      <c r="H154" s="111"/>
    </row>
    <row r="155" spans="1:10">
      <c r="A155" s="129"/>
      <c r="B155" s="134" t="s">
        <v>6</v>
      </c>
      <c r="C155" s="82"/>
      <c r="D155" s="65"/>
      <c r="E155" s="84"/>
      <c r="F155" s="66"/>
      <c r="G155" s="66"/>
      <c r="H155" s="83"/>
    </row>
    <row r="156" spans="1:10">
      <c r="A156" s="131"/>
      <c r="B156" s="132"/>
      <c r="C156" s="59"/>
      <c r="D156" s="103"/>
      <c r="E156" s="102"/>
      <c r="F156" s="108"/>
      <c r="G156" s="108" t="str">
        <f>IF(D156="","",ROUND(D156*F156,0))</f>
        <v/>
      </c>
      <c r="H156" s="62"/>
    </row>
    <row r="157" spans="1:10">
      <c r="A157" s="121" t="s">
        <v>346</v>
      </c>
      <c r="B157" s="113" t="s">
        <v>29</v>
      </c>
      <c r="C157" s="64"/>
      <c r="D157" s="73"/>
      <c r="E157" s="86"/>
      <c r="F157" s="74"/>
      <c r="G157" s="74" t="str">
        <f>IF(D157="","",ROUND(D157*F157,0))</f>
        <v/>
      </c>
      <c r="H157" s="75"/>
    </row>
    <row r="158" spans="1:10">
      <c r="A158" s="120"/>
      <c r="B158" s="114"/>
      <c r="C158" s="90"/>
      <c r="D158" s="77"/>
      <c r="E158" s="87"/>
      <c r="F158" s="78"/>
      <c r="G158" s="78" t="str">
        <f>IF(D158="","",ROUND(D158*F158,0))</f>
        <v/>
      </c>
      <c r="H158" s="111"/>
    </row>
    <row r="159" spans="1:10">
      <c r="A159" s="121"/>
      <c r="B159" s="113" t="s">
        <v>65</v>
      </c>
      <c r="C159" s="64"/>
      <c r="D159" s="73"/>
      <c r="E159" s="86"/>
      <c r="F159" s="74"/>
      <c r="G159" s="74" t="str">
        <f>IF(D159="","",ROUND(D159*F159,0))</f>
        <v/>
      </c>
      <c r="H159" s="75"/>
    </row>
    <row r="160" spans="1:10">
      <c r="A160" s="120"/>
      <c r="B160" s="112"/>
      <c r="C160" s="90"/>
      <c r="D160" s="77"/>
      <c r="E160" s="87"/>
      <c r="F160" s="78"/>
      <c r="G160" s="78" t="str">
        <f>IF(D160="","",ROUND(D160*F160,0))</f>
        <v/>
      </c>
      <c r="H160" s="111"/>
    </row>
    <row r="161" spans="1:8">
      <c r="A161" s="121"/>
      <c r="B161" s="113" t="s">
        <v>66</v>
      </c>
      <c r="C161" s="64"/>
      <c r="D161" s="104">
        <v>2</v>
      </c>
      <c r="E161" s="86" t="s">
        <v>21</v>
      </c>
      <c r="F161" s="74"/>
      <c r="G161" s="74"/>
      <c r="H161" s="75"/>
    </row>
    <row r="162" spans="1:8">
      <c r="A162" s="120"/>
      <c r="B162" s="112"/>
      <c r="C162" s="90"/>
      <c r="D162" s="77"/>
      <c r="E162" s="87"/>
      <c r="F162" s="78"/>
      <c r="G162" s="78"/>
      <c r="H162" s="111"/>
    </row>
    <row r="163" spans="1:8">
      <c r="A163" s="121"/>
      <c r="B163" s="113" t="s">
        <v>67</v>
      </c>
      <c r="C163" s="64"/>
      <c r="D163" s="104">
        <v>2</v>
      </c>
      <c r="E163" s="86" t="s">
        <v>21</v>
      </c>
      <c r="F163" s="74"/>
      <c r="G163" s="74"/>
      <c r="H163" s="75"/>
    </row>
    <row r="164" spans="1:8">
      <c r="A164" s="120"/>
      <c r="B164" s="112"/>
      <c r="C164" s="90"/>
      <c r="D164" s="77"/>
      <c r="E164" s="87"/>
      <c r="F164" s="78"/>
      <c r="G164" s="78"/>
      <c r="H164" s="111"/>
    </row>
    <row r="165" spans="1:8">
      <c r="A165" s="121"/>
      <c r="B165" s="113" t="s">
        <v>68</v>
      </c>
      <c r="C165" s="64"/>
      <c r="D165" s="104">
        <v>2</v>
      </c>
      <c r="E165" s="86" t="s">
        <v>21</v>
      </c>
      <c r="F165" s="74"/>
      <c r="G165" s="74"/>
      <c r="H165" s="75"/>
    </row>
    <row r="166" spans="1:8">
      <c r="A166" s="120"/>
      <c r="B166" s="114"/>
      <c r="C166" s="90"/>
      <c r="D166" s="77"/>
      <c r="E166" s="87"/>
      <c r="F166" s="78"/>
      <c r="G166" s="78"/>
      <c r="H166" s="111"/>
    </row>
    <row r="167" spans="1:8">
      <c r="A167" s="121"/>
      <c r="B167" s="113" t="s">
        <v>69</v>
      </c>
      <c r="C167" s="64"/>
      <c r="D167" s="104">
        <v>2</v>
      </c>
      <c r="E167" s="86" t="s">
        <v>21</v>
      </c>
      <c r="F167" s="74"/>
      <c r="G167" s="74"/>
      <c r="H167" s="75"/>
    </row>
    <row r="168" spans="1:8">
      <c r="A168" s="120"/>
      <c r="B168" s="112"/>
      <c r="C168" s="90"/>
      <c r="D168" s="77"/>
      <c r="E168" s="87"/>
      <c r="F168" s="78"/>
      <c r="G168" s="78"/>
      <c r="H168" s="111"/>
    </row>
    <row r="169" spans="1:8">
      <c r="A169" s="121"/>
      <c r="B169" s="126" t="s">
        <v>55</v>
      </c>
      <c r="C169" s="64"/>
      <c r="D169" s="73"/>
      <c r="E169" s="86"/>
      <c r="F169" s="74"/>
      <c r="G169" s="74"/>
      <c r="H169" s="75"/>
    </row>
    <row r="170" spans="1:8">
      <c r="A170" s="120"/>
      <c r="B170" s="112"/>
      <c r="C170" s="90"/>
      <c r="D170" s="77"/>
      <c r="E170" s="87"/>
      <c r="F170" s="78"/>
      <c r="G170" s="78"/>
      <c r="H170" s="111"/>
    </row>
    <row r="171" spans="1:8">
      <c r="A171" s="121"/>
      <c r="B171" s="113"/>
      <c r="C171" s="64"/>
      <c r="D171" s="73"/>
      <c r="E171" s="86"/>
      <c r="F171" s="74"/>
      <c r="G171" s="74"/>
      <c r="H171" s="75"/>
    </row>
    <row r="172" spans="1:8">
      <c r="A172" s="120"/>
      <c r="B172" s="112"/>
      <c r="C172" s="90"/>
      <c r="D172" s="77"/>
      <c r="E172" s="87"/>
      <c r="F172" s="78"/>
      <c r="G172" s="78"/>
      <c r="H172" s="111"/>
    </row>
    <row r="173" spans="1:8">
      <c r="A173" s="121"/>
      <c r="B173" s="113" t="s">
        <v>70</v>
      </c>
      <c r="C173" s="64"/>
      <c r="D173" s="73"/>
      <c r="E173" s="86"/>
      <c r="F173" s="74"/>
      <c r="G173" s="74"/>
      <c r="H173" s="75"/>
    </row>
    <row r="174" spans="1:8">
      <c r="A174" s="120"/>
      <c r="B174" s="112"/>
      <c r="C174" s="90"/>
      <c r="D174" s="77"/>
      <c r="E174" s="87"/>
      <c r="F174" s="78"/>
      <c r="G174" s="78"/>
      <c r="H174" s="111"/>
    </row>
    <row r="175" spans="1:8">
      <c r="A175" s="121"/>
      <c r="B175" s="113" t="s">
        <v>71</v>
      </c>
      <c r="C175" s="64"/>
      <c r="D175" s="104">
        <v>0.3</v>
      </c>
      <c r="E175" s="86" t="s">
        <v>52</v>
      </c>
      <c r="F175" s="74"/>
      <c r="G175" s="74"/>
      <c r="H175" s="75"/>
    </row>
    <row r="176" spans="1:8">
      <c r="A176" s="120"/>
      <c r="B176" s="112"/>
      <c r="C176" s="90"/>
      <c r="D176" s="77"/>
      <c r="E176" s="87"/>
      <c r="F176" s="78"/>
      <c r="G176" s="78"/>
      <c r="H176" s="111"/>
    </row>
    <row r="177" spans="1:8">
      <c r="A177" s="121"/>
      <c r="B177" s="113" t="s">
        <v>51</v>
      </c>
      <c r="C177" s="64" t="s">
        <v>170</v>
      </c>
      <c r="D177" s="73">
        <v>0.3</v>
      </c>
      <c r="E177" s="86" t="s">
        <v>52</v>
      </c>
      <c r="F177" s="74"/>
      <c r="G177" s="74"/>
      <c r="H177" s="75"/>
    </row>
    <row r="178" spans="1:8">
      <c r="A178" s="120"/>
      <c r="B178" s="112"/>
      <c r="C178" s="90"/>
      <c r="D178" s="77"/>
      <c r="E178" s="87"/>
      <c r="F178" s="78"/>
      <c r="G178" s="78"/>
      <c r="H178" s="111"/>
    </row>
    <row r="179" spans="1:8">
      <c r="A179" s="121"/>
      <c r="B179" s="113" t="s">
        <v>75</v>
      </c>
      <c r="C179" s="64" t="s">
        <v>76</v>
      </c>
      <c r="D179" s="73">
        <v>0.1</v>
      </c>
      <c r="E179" s="86" t="s">
        <v>52</v>
      </c>
      <c r="F179" s="74"/>
      <c r="G179" s="74"/>
      <c r="H179" s="75"/>
    </row>
    <row r="180" spans="1:8">
      <c r="A180" s="120"/>
      <c r="B180" s="112"/>
      <c r="C180" s="90"/>
      <c r="D180" s="77"/>
      <c r="E180" s="87"/>
      <c r="F180" s="78"/>
      <c r="G180" s="78"/>
      <c r="H180" s="111"/>
    </row>
    <row r="181" spans="1:8">
      <c r="A181" s="121"/>
      <c r="B181" s="113" t="s">
        <v>106</v>
      </c>
      <c r="C181" s="64" t="s">
        <v>87</v>
      </c>
      <c r="D181" s="73">
        <v>0.1</v>
      </c>
      <c r="E181" s="86" t="s">
        <v>52</v>
      </c>
      <c r="F181" s="74"/>
      <c r="G181" s="74"/>
      <c r="H181" s="75"/>
    </row>
    <row r="182" spans="1:8">
      <c r="A182" s="120"/>
      <c r="B182" s="112"/>
      <c r="C182" s="90"/>
      <c r="D182" s="77"/>
      <c r="E182" s="87"/>
      <c r="F182" s="78"/>
      <c r="G182" s="78"/>
      <c r="H182" s="111"/>
    </row>
    <row r="183" spans="1:8">
      <c r="A183" s="121"/>
      <c r="B183" s="126" t="s">
        <v>55</v>
      </c>
      <c r="C183" s="64"/>
      <c r="D183" s="73"/>
      <c r="E183" s="86"/>
      <c r="F183" s="74"/>
      <c r="G183" s="74"/>
      <c r="H183" s="75"/>
    </row>
    <row r="184" spans="1:8">
      <c r="A184" s="127"/>
      <c r="B184" s="135"/>
      <c r="C184" s="119"/>
      <c r="D184" s="77"/>
      <c r="E184" s="87"/>
      <c r="F184" s="78"/>
      <c r="G184" s="78"/>
      <c r="H184" s="80"/>
    </row>
    <row r="185" spans="1:8">
      <c r="A185" s="121"/>
      <c r="B185" s="126"/>
      <c r="C185" s="64"/>
      <c r="D185" s="103"/>
      <c r="E185" s="102"/>
      <c r="F185" s="108"/>
      <c r="G185" s="108"/>
      <c r="H185" s="67"/>
    </row>
    <row r="186" spans="1:8">
      <c r="A186" s="120"/>
      <c r="B186" s="112"/>
      <c r="C186" s="90"/>
      <c r="D186" s="77"/>
      <c r="E186" s="87"/>
      <c r="F186" s="78"/>
      <c r="G186" s="78"/>
      <c r="H186" s="111"/>
    </row>
    <row r="187" spans="1:8">
      <c r="A187" s="121"/>
      <c r="B187" s="113" t="s">
        <v>78</v>
      </c>
      <c r="C187" s="64"/>
      <c r="D187" s="73"/>
      <c r="E187" s="86"/>
      <c r="F187" s="74"/>
      <c r="G187" s="74"/>
      <c r="H187" s="75"/>
    </row>
    <row r="188" spans="1:8">
      <c r="A188" s="120"/>
      <c r="B188" s="114"/>
      <c r="C188" s="90"/>
      <c r="D188" s="77"/>
      <c r="E188" s="87"/>
      <c r="F188" s="78"/>
      <c r="G188" s="78"/>
      <c r="H188" s="111"/>
    </row>
    <row r="189" spans="1:8">
      <c r="A189" s="121"/>
      <c r="B189" s="113" t="s">
        <v>77</v>
      </c>
      <c r="C189" s="64" t="s">
        <v>156</v>
      </c>
      <c r="D189" s="104">
        <v>107</v>
      </c>
      <c r="E189" s="102" t="s">
        <v>19</v>
      </c>
      <c r="F189" s="74"/>
      <c r="G189" s="74"/>
      <c r="H189" s="75"/>
    </row>
    <row r="190" spans="1:8">
      <c r="A190" s="120"/>
      <c r="B190" s="114"/>
      <c r="C190" s="90"/>
      <c r="D190" s="77"/>
      <c r="E190" s="87"/>
      <c r="F190" s="78"/>
      <c r="G190" s="78"/>
      <c r="H190" s="111"/>
    </row>
    <row r="191" spans="1:8">
      <c r="A191" s="121"/>
      <c r="B191" s="113" t="s">
        <v>77</v>
      </c>
      <c r="C191" s="64" t="s">
        <v>154</v>
      </c>
      <c r="D191" s="104">
        <v>25</v>
      </c>
      <c r="E191" s="102" t="s">
        <v>19</v>
      </c>
      <c r="F191" s="74"/>
      <c r="G191" s="74"/>
      <c r="H191" s="75"/>
    </row>
    <row r="192" spans="1:8">
      <c r="A192" s="120"/>
      <c r="B192" s="112"/>
      <c r="C192" s="90"/>
      <c r="D192" s="77"/>
      <c r="E192" s="87"/>
      <c r="F192" s="78"/>
      <c r="G192" s="78"/>
      <c r="H192" s="111"/>
    </row>
    <row r="193" spans="1:10">
      <c r="A193" s="129"/>
      <c r="B193" s="130" t="s">
        <v>60</v>
      </c>
      <c r="C193" s="82"/>
      <c r="D193" s="158">
        <v>127</v>
      </c>
      <c r="E193" s="84" t="s">
        <v>19</v>
      </c>
      <c r="F193" s="66"/>
      <c r="G193" s="66"/>
      <c r="H193" s="83"/>
    </row>
    <row r="194" spans="1:10">
      <c r="A194" s="131"/>
      <c r="B194" s="132"/>
      <c r="C194" s="59"/>
      <c r="D194" s="103"/>
      <c r="E194" s="102"/>
      <c r="F194" s="108"/>
      <c r="G194" s="108"/>
      <c r="H194" s="67"/>
    </row>
    <row r="195" spans="1:10">
      <c r="A195" s="121"/>
      <c r="B195" s="113" t="s">
        <v>61</v>
      </c>
      <c r="C195" s="64"/>
      <c r="D195" s="103">
        <v>0.13</v>
      </c>
      <c r="E195" s="102" t="s">
        <v>109</v>
      </c>
      <c r="F195" s="108"/>
      <c r="G195" s="108"/>
      <c r="H195" s="67"/>
      <c r="J195" s="4"/>
    </row>
    <row r="196" spans="1:10">
      <c r="A196" s="120"/>
      <c r="B196" s="112"/>
      <c r="C196" s="90"/>
      <c r="D196" s="77"/>
      <c r="E196" s="87"/>
      <c r="F196" s="78"/>
      <c r="G196" s="78"/>
      <c r="H196" s="111"/>
    </row>
    <row r="197" spans="1:10">
      <c r="A197" s="128"/>
      <c r="B197" s="117" t="s">
        <v>79</v>
      </c>
      <c r="C197" s="72" t="s">
        <v>131</v>
      </c>
      <c r="D197" s="73">
        <v>0.9</v>
      </c>
      <c r="E197" s="86" t="s">
        <v>52</v>
      </c>
      <c r="F197" s="74"/>
      <c r="G197" s="74"/>
      <c r="H197" s="213"/>
    </row>
    <row r="198" spans="1:10">
      <c r="A198" s="120"/>
      <c r="B198" s="112"/>
      <c r="C198" s="90"/>
      <c r="D198" s="77"/>
      <c r="E198" s="87"/>
      <c r="F198" s="78"/>
      <c r="G198" s="78"/>
      <c r="H198" s="111"/>
    </row>
    <row r="199" spans="1:10">
      <c r="A199" s="121"/>
      <c r="B199" s="113" t="s">
        <v>56</v>
      </c>
      <c r="C199" s="64" t="s">
        <v>62</v>
      </c>
      <c r="D199" s="103">
        <v>0.9</v>
      </c>
      <c r="E199" s="102" t="s">
        <v>52</v>
      </c>
      <c r="F199" s="108"/>
      <c r="G199" s="108"/>
      <c r="H199" s="67"/>
    </row>
    <row r="200" spans="1:10">
      <c r="A200" s="120"/>
      <c r="B200" s="112"/>
      <c r="C200" s="90"/>
      <c r="D200" s="77"/>
      <c r="E200" s="87"/>
      <c r="F200" s="78"/>
      <c r="G200" s="78"/>
      <c r="H200" s="111"/>
    </row>
    <row r="201" spans="1:10">
      <c r="A201" s="128"/>
      <c r="B201" s="117" t="s">
        <v>80</v>
      </c>
      <c r="C201" s="72" t="s">
        <v>100</v>
      </c>
      <c r="D201" s="104">
        <v>2.9</v>
      </c>
      <c r="E201" s="86" t="s">
        <v>21</v>
      </c>
      <c r="F201" s="74"/>
      <c r="G201" s="74"/>
      <c r="H201" s="75"/>
    </row>
    <row r="202" spans="1:10">
      <c r="A202" s="120"/>
      <c r="B202" s="112"/>
      <c r="C202" s="90"/>
      <c r="D202" s="77"/>
      <c r="E202" s="87"/>
      <c r="F202" s="78"/>
      <c r="G202" s="78"/>
      <c r="H202" s="111"/>
    </row>
    <row r="203" spans="1:10">
      <c r="A203" s="128"/>
      <c r="B203" s="117" t="s">
        <v>99</v>
      </c>
      <c r="C203" s="72"/>
      <c r="D203" s="104">
        <v>2.9</v>
      </c>
      <c r="E203" s="86" t="s">
        <v>21</v>
      </c>
      <c r="F203" s="74"/>
      <c r="G203" s="74"/>
      <c r="H203" s="75"/>
    </row>
    <row r="204" spans="1:10">
      <c r="A204" s="120"/>
      <c r="B204" s="112"/>
      <c r="C204" s="90"/>
      <c r="D204" s="77"/>
      <c r="E204" s="87"/>
      <c r="F204" s="78"/>
      <c r="G204" s="78"/>
      <c r="H204" s="111"/>
    </row>
    <row r="205" spans="1:10">
      <c r="A205" s="121"/>
      <c r="B205" s="113" t="s">
        <v>84</v>
      </c>
      <c r="C205" s="64" t="s">
        <v>85</v>
      </c>
      <c r="D205" s="104">
        <v>8</v>
      </c>
      <c r="E205" s="86" t="s">
        <v>86</v>
      </c>
      <c r="F205" s="74"/>
      <c r="G205" s="74"/>
      <c r="H205" s="75"/>
    </row>
    <row r="206" spans="1:10">
      <c r="A206" s="120"/>
      <c r="B206" s="112"/>
      <c r="C206" s="90"/>
      <c r="D206" s="77"/>
      <c r="E206" s="87"/>
      <c r="F206" s="78"/>
      <c r="G206" s="78"/>
      <c r="H206" s="111"/>
    </row>
    <row r="207" spans="1:10">
      <c r="A207" s="121"/>
      <c r="B207" s="113" t="s">
        <v>82</v>
      </c>
      <c r="C207" s="64" t="s">
        <v>83</v>
      </c>
      <c r="D207" s="104">
        <v>2</v>
      </c>
      <c r="E207" s="86" t="s">
        <v>21</v>
      </c>
      <c r="F207" s="74"/>
      <c r="G207" s="74"/>
      <c r="H207" s="75"/>
    </row>
    <row r="208" spans="1:10">
      <c r="A208" s="120"/>
      <c r="B208" s="112"/>
      <c r="C208" s="90"/>
      <c r="D208" s="77"/>
      <c r="E208" s="87"/>
      <c r="F208" s="78"/>
      <c r="G208" s="78"/>
      <c r="H208" s="111"/>
    </row>
    <row r="209" spans="1:8">
      <c r="A209" s="121"/>
      <c r="B209" s="126" t="s">
        <v>55</v>
      </c>
      <c r="C209" s="64"/>
      <c r="D209" s="73"/>
      <c r="E209" s="86"/>
      <c r="F209" s="74"/>
      <c r="G209" s="74"/>
      <c r="H209" s="75"/>
    </row>
    <row r="210" spans="1:8">
      <c r="A210" s="120"/>
      <c r="B210" s="114"/>
      <c r="C210" s="90"/>
      <c r="D210" s="115"/>
      <c r="E210" s="87"/>
      <c r="F210" s="78"/>
      <c r="G210" s="78"/>
      <c r="H210" s="111"/>
    </row>
    <row r="211" spans="1:8">
      <c r="A211" s="121"/>
      <c r="B211" s="113"/>
      <c r="C211" s="64"/>
      <c r="D211" s="149"/>
      <c r="E211" s="102"/>
      <c r="F211" s="108"/>
      <c r="G211" s="74" t="str">
        <f>IF(D211="","",ROUNDDOWN(D211*F211,0))</f>
        <v/>
      </c>
      <c r="H211" s="75"/>
    </row>
    <row r="212" spans="1:8">
      <c r="A212" s="120"/>
      <c r="B212" s="112"/>
      <c r="C212" s="90"/>
      <c r="D212" s="77"/>
      <c r="E212" s="87"/>
      <c r="F212" s="78"/>
      <c r="G212" s="78"/>
      <c r="H212" s="111"/>
    </row>
    <row r="213" spans="1:8">
      <c r="A213" s="121"/>
      <c r="B213" s="113"/>
      <c r="C213" s="64"/>
      <c r="D213" s="73"/>
      <c r="E213" s="86"/>
      <c r="F213" s="74"/>
      <c r="G213" s="74"/>
      <c r="H213" s="75"/>
    </row>
    <row r="214" spans="1:8">
      <c r="A214" s="120"/>
      <c r="B214" s="112"/>
      <c r="C214" s="90"/>
      <c r="D214" s="77"/>
      <c r="E214" s="87"/>
      <c r="F214" s="78"/>
      <c r="G214" s="78"/>
      <c r="H214" s="111"/>
    </row>
    <row r="215" spans="1:8">
      <c r="A215" s="121"/>
      <c r="B215" s="113"/>
      <c r="C215" s="64"/>
      <c r="D215" s="73"/>
      <c r="E215" s="86"/>
      <c r="F215" s="74"/>
      <c r="G215" s="74"/>
      <c r="H215" s="75"/>
    </row>
    <row r="216" spans="1:8">
      <c r="A216" s="120"/>
      <c r="B216" s="112"/>
      <c r="C216" s="90"/>
      <c r="D216" s="77"/>
      <c r="E216" s="87"/>
      <c r="F216" s="78"/>
      <c r="G216" s="78"/>
      <c r="H216" s="111"/>
    </row>
    <row r="217" spans="1:8">
      <c r="A217" s="121"/>
      <c r="B217" s="113"/>
      <c r="C217" s="64"/>
      <c r="D217" s="73"/>
      <c r="E217" s="86"/>
      <c r="F217" s="74"/>
      <c r="G217" s="74"/>
      <c r="H217" s="75"/>
    </row>
    <row r="218" spans="1:8">
      <c r="A218" s="120"/>
      <c r="B218" s="112"/>
      <c r="C218" s="90"/>
      <c r="D218" s="77"/>
      <c r="E218" s="87"/>
      <c r="F218" s="78"/>
      <c r="G218" s="78"/>
      <c r="H218" s="80"/>
    </row>
    <row r="219" spans="1:8">
      <c r="A219" s="121"/>
      <c r="B219" s="113"/>
      <c r="C219" s="64"/>
      <c r="D219" s="73"/>
      <c r="E219" s="86"/>
      <c r="F219" s="74"/>
      <c r="G219" s="74"/>
      <c r="H219" s="75"/>
    </row>
    <row r="220" spans="1:8">
      <c r="A220" s="120"/>
      <c r="B220" s="112"/>
      <c r="C220" s="90"/>
      <c r="D220" s="77"/>
      <c r="E220" s="87"/>
      <c r="F220" s="78"/>
      <c r="G220" s="78"/>
      <c r="H220" s="111"/>
    </row>
    <row r="221" spans="1:8">
      <c r="A221" s="121"/>
      <c r="B221" s="113"/>
      <c r="C221" s="64"/>
      <c r="D221" s="73"/>
      <c r="E221" s="86"/>
      <c r="F221" s="74"/>
      <c r="G221" s="74"/>
      <c r="H221" s="75"/>
    </row>
    <row r="222" spans="1:8">
      <c r="A222" s="120"/>
      <c r="B222" s="112"/>
      <c r="C222" s="90"/>
      <c r="D222" s="77"/>
      <c r="E222" s="87"/>
      <c r="F222" s="78"/>
      <c r="G222" s="78"/>
      <c r="H222" s="111"/>
    </row>
    <row r="223" spans="1:8">
      <c r="A223" s="128"/>
      <c r="B223" s="117"/>
      <c r="C223" s="72"/>
      <c r="D223" s="73"/>
      <c r="E223" s="86"/>
      <c r="F223" s="74"/>
      <c r="G223" s="74"/>
      <c r="H223" s="75"/>
    </row>
    <row r="224" spans="1:8">
      <c r="A224" s="120"/>
      <c r="B224" s="112"/>
      <c r="C224" s="90"/>
      <c r="D224" s="77"/>
      <c r="E224" s="87"/>
      <c r="F224" s="78"/>
      <c r="G224" s="78"/>
      <c r="H224" s="111"/>
    </row>
    <row r="225" spans="1:8">
      <c r="A225" s="121"/>
      <c r="B225" s="113"/>
      <c r="C225" s="64"/>
      <c r="D225" s="103"/>
      <c r="E225" s="102"/>
      <c r="F225" s="108"/>
      <c r="G225" s="108"/>
      <c r="H225" s="67"/>
    </row>
    <row r="226" spans="1:8">
      <c r="A226" s="120"/>
      <c r="B226" s="112"/>
      <c r="C226" s="90"/>
      <c r="D226" s="77"/>
      <c r="E226" s="87"/>
      <c r="F226" s="78"/>
      <c r="G226" s="78"/>
      <c r="H226" s="111"/>
    </row>
    <row r="227" spans="1:8">
      <c r="A227" s="121"/>
      <c r="B227" s="126" t="s">
        <v>6</v>
      </c>
      <c r="C227" s="64"/>
      <c r="D227" s="73"/>
      <c r="E227" s="86"/>
      <c r="F227" s="74"/>
      <c r="G227" s="74"/>
      <c r="H227" s="75"/>
    </row>
    <row r="228" spans="1:8">
      <c r="A228" s="127"/>
      <c r="B228" s="118"/>
      <c r="C228" s="119"/>
      <c r="D228" s="77"/>
      <c r="E228" s="87"/>
      <c r="F228" s="78"/>
      <c r="G228" s="78"/>
      <c r="H228" s="80"/>
    </row>
    <row r="229" spans="1:8">
      <c r="A229" s="128"/>
      <c r="B229" s="117"/>
      <c r="C229" s="72"/>
      <c r="D229" s="73"/>
      <c r="E229" s="102"/>
      <c r="F229" s="74"/>
      <c r="G229" s="108"/>
      <c r="H229" s="75"/>
    </row>
    <row r="230" spans="1:8">
      <c r="A230" s="127"/>
      <c r="B230" s="118"/>
      <c r="C230" s="119"/>
      <c r="D230" s="77"/>
      <c r="E230" s="87"/>
      <c r="F230" s="78"/>
      <c r="G230" s="78"/>
      <c r="H230" s="80"/>
    </row>
    <row r="231" spans="1:8">
      <c r="A231" s="129"/>
      <c r="B231" s="134" t="s">
        <v>347</v>
      </c>
      <c r="C231" s="82"/>
      <c r="D231" s="65"/>
      <c r="E231" s="84"/>
      <c r="F231" s="66"/>
      <c r="G231" s="66"/>
      <c r="H231" s="83"/>
    </row>
    <row r="232" spans="1:8">
      <c r="A232" s="233"/>
      <c r="B232" s="234"/>
      <c r="C232" s="234"/>
      <c r="D232" s="235"/>
      <c r="E232" s="236"/>
      <c r="F232" s="237"/>
      <c r="G232" s="237"/>
      <c r="H232" s="238"/>
    </row>
    <row r="233" spans="1:8">
      <c r="A233" s="239"/>
      <c r="B233" s="240"/>
      <c r="C233" s="240"/>
      <c r="D233" s="241"/>
      <c r="E233" s="242"/>
      <c r="F233" s="243"/>
      <c r="G233" s="243"/>
      <c r="H233" s="241"/>
    </row>
  </sheetData>
  <mergeCells count="1">
    <mergeCell ref="C1:F2"/>
  </mergeCells>
  <phoneticPr fontId="2"/>
  <pageMargins left="0.91" right="0.43" top="0.6" bottom="0.53" header="0.51200000000000001" footer="0.27"/>
  <pageSetup paperSize="9" orientation="landscape" r:id="rId1"/>
  <headerFooter alignWithMargins="0">
    <oddFooter>&amp;C&amp;"ＭＳ 明朝,標準"&amp;P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421"/>
  <sheetViews>
    <sheetView view="pageBreakPreview" zoomScale="85" zoomScaleNormal="90" zoomScaleSheetLayoutView="85" workbookViewId="0">
      <selection activeCell="F15" sqref="F15:K193"/>
    </sheetView>
  </sheetViews>
  <sheetFormatPr defaultRowHeight="13.5"/>
  <cols>
    <col min="1" max="1" width="5.25" style="122" customWidth="1"/>
    <col min="2" max="2" width="24.125" style="2" customWidth="1"/>
    <col min="3" max="3" width="34.25" style="2" customWidth="1"/>
    <col min="4" max="4" width="9.375" style="141" customWidth="1"/>
    <col min="5" max="5" width="6.625" style="2" customWidth="1"/>
    <col min="6" max="6" width="12.75" style="2" customWidth="1"/>
    <col min="7" max="7" width="17.125" style="2" customWidth="1"/>
    <col min="8" max="8" width="23.25" style="2" customWidth="1"/>
    <col min="9" max="9" width="15" style="150" customWidth="1"/>
    <col min="10" max="16384" width="9" style="2"/>
  </cols>
  <sheetData>
    <row r="1" spans="1:8" s="150" customFormat="1">
      <c r="A1" s="122"/>
      <c r="B1" s="2"/>
      <c r="C1" s="267" t="s">
        <v>8</v>
      </c>
      <c r="D1" s="267"/>
      <c r="E1" s="267"/>
      <c r="F1" s="267"/>
      <c r="G1" s="2"/>
      <c r="H1" s="2"/>
    </row>
    <row r="2" spans="1:8" s="150" customFormat="1" ht="14.25" customHeight="1">
      <c r="A2" s="122"/>
      <c r="B2" s="2"/>
      <c r="C2" s="268"/>
      <c r="D2" s="268"/>
      <c r="E2" s="268"/>
      <c r="F2" s="268"/>
      <c r="G2" s="2"/>
      <c r="H2" s="2"/>
    </row>
    <row r="3" spans="1:8" s="150" customFormat="1" ht="14.25" customHeight="1">
      <c r="A3" s="123"/>
      <c r="B3" s="124" t="s">
        <v>17</v>
      </c>
      <c r="C3" s="55" t="s">
        <v>11</v>
      </c>
      <c r="D3" s="125" t="s">
        <v>1</v>
      </c>
      <c r="E3" s="55" t="s">
        <v>0</v>
      </c>
      <c r="F3" s="55" t="s">
        <v>3</v>
      </c>
      <c r="G3" s="55" t="s">
        <v>4</v>
      </c>
      <c r="H3" s="57" t="s">
        <v>5</v>
      </c>
    </row>
    <row r="4" spans="1:8" s="150" customFormat="1">
      <c r="A4" s="26"/>
      <c r="B4" s="16"/>
      <c r="C4" s="17"/>
      <c r="D4" s="18"/>
      <c r="E4" s="19"/>
      <c r="F4" s="20"/>
      <c r="G4" s="20" t="str">
        <f t="shared" ref="G4:G10" si="0">IF(D4="","",ROUND(D4*F4,0))</f>
        <v/>
      </c>
      <c r="H4" s="27"/>
    </row>
    <row r="5" spans="1:8" s="150" customFormat="1">
      <c r="A5" s="24"/>
      <c r="B5" s="10"/>
      <c r="C5" s="11"/>
      <c r="D5" s="12"/>
      <c r="E5" s="13"/>
      <c r="F5" s="14"/>
      <c r="G5" s="14" t="str">
        <f t="shared" si="0"/>
        <v/>
      </c>
      <c r="H5" s="28"/>
    </row>
    <row r="6" spans="1:8" s="150" customFormat="1">
      <c r="A6" s="26"/>
      <c r="B6" s="16"/>
      <c r="C6" s="17"/>
      <c r="D6" s="18"/>
      <c r="E6" s="19"/>
      <c r="F6" s="20"/>
      <c r="G6" s="20" t="str">
        <f t="shared" si="0"/>
        <v/>
      </c>
      <c r="H6" s="27"/>
    </row>
    <row r="7" spans="1:8" s="150" customFormat="1">
      <c r="A7" s="24"/>
      <c r="B7" s="10"/>
      <c r="C7" s="160"/>
      <c r="D7" s="161"/>
      <c r="E7" s="162"/>
      <c r="F7" s="15"/>
      <c r="G7" s="15" t="str">
        <f t="shared" si="0"/>
        <v/>
      </c>
      <c r="H7" s="25"/>
    </row>
    <row r="8" spans="1:8" s="150" customFormat="1">
      <c r="A8" s="26"/>
      <c r="B8" s="16"/>
      <c r="C8" s="17"/>
      <c r="D8" s="18"/>
      <c r="E8" s="19"/>
      <c r="F8" s="20"/>
      <c r="G8" s="20" t="str">
        <f t="shared" si="0"/>
        <v/>
      </c>
      <c r="H8" s="27"/>
    </row>
    <row r="9" spans="1:8" s="150" customFormat="1">
      <c r="A9" s="163" t="s">
        <v>18</v>
      </c>
      <c r="B9" s="164" t="s">
        <v>215</v>
      </c>
      <c r="C9" s="160"/>
      <c r="D9" s="12"/>
      <c r="E9" s="13"/>
      <c r="F9" s="14"/>
      <c r="G9" s="14" t="str">
        <f t="shared" si="0"/>
        <v/>
      </c>
      <c r="H9" s="28"/>
    </row>
    <row r="10" spans="1:8" s="150" customFormat="1">
      <c r="A10" s="26"/>
      <c r="B10" s="16"/>
      <c r="C10" s="17"/>
      <c r="D10" s="18"/>
      <c r="E10" s="19"/>
      <c r="F10" s="20"/>
      <c r="G10" s="20" t="str">
        <f t="shared" si="0"/>
        <v/>
      </c>
      <c r="H10" s="27"/>
    </row>
    <row r="11" spans="1:8" s="150" customFormat="1">
      <c r="A11" s="24"/>
      <c r="B11" s="10" t="s">
        <v>217</v>
      </c>
      <c r="C11" s="11"/>
      <c r="D11" s="12"/>
      <c r="E11" s="13"/>
      <c r="F11" s="14"/>
      <c r="G11" s="14"/>
      <c r="H11" s="28"/>
    </row>
    <row r="12" spans="1:8" s="150" customFormat="1">
      <c r="A12" s="26"/>
      <c r="B12" s="16"/>
      <c r="C12" s="17"/>
      <c r="D12" s="18"/>
      <c r="E12" s="19"/>
      <c r="F12" s="20"/>
      <c r="G12" s="20" t="str">
        <f>IF(D12="","",ROUND(D12*F12,0))</f>
        <v/>
      </c>
      <c r="H12" s="27"/>
    </row>
    <row r="13" spans="1:8" s="150" customFormat="1">
      <c r="A13" s="24"/>
      <c r="B13" s="10" t="s">
        <v>218</v>
      </c>
      <c r="C13" s="11"/>
      <c r="D13" s="12"/>
      <c r="E13" s="13"/>
      <c r="F13" s="14"/>
      <c r="G13" s="14"/>
      <c r="H13" s="28"/>
    </row>
    <row r="14" spans="1:8" s="150" customFormat="1">
      <c r="A14" s="26"/>
      <c r="B14" s="29"/>
      <c r="C14" s="166"/>
      <c r="D14" s="18"/>
      <c r="E14" s="19"/>
      <c r="F14" s="20"/>
      <c r="G14" s="20" t="str">
        <f>IF(D14="","",ROUND(D14*F14,0))</f>
        <v/>
      </c>
      <c r="H14" s="167"/>
    </row>
    <row r="15" spans="1:8" s="150" customFormat="1">
      <c r="A15" s="24"/>
      <c r="B15" s="168" t="s">
        <v>219</v>
      </c>
      <c r="C15" s="169" t="s">
        <v>220</v>
      </c>
      <c r="D15" s="170">
        <v>17</v>
      </c>
      <c r="E15" s="13" t="s">
        <v>221</v>
      </c>
      <c r="F15" s="14"/>
      <c r="G15" s="14"/>
      <c r="H15" s="171"/>
    </row>
    <row r="16" spans="1:8" s="150" customFormat="1">
      <c r="A16" s="26"/>
      <c r="B16" s="172"/>
      <c r="C16" s="166"/>
      <c r="D16" s="173"/>
      <c r="E16" s="19"/>
      <c r="F16" s="20"/>
      <c r="G16" s="20"/>
      <c r="H16" s="167"/>
    </row>
    <row r="17" spans="1:8">
      <c r="A17" s="24"/>
      <c r="B17" s="168" t="s">
        <v>222</v>
      </c>
      <c r="C17" s="169" t="s">
        <v>223</v>
      </c>
      <c r="D17" s="170">
        <v>104</v>
      </c>
      <c r="E17" s="13" t="s">
        <v>221</v>
      </c>
      <c r="F17" s="14"/>
      <c r="G17" s="14"/>
      <c r="H17" s="171"/>
    </row>
    <row r="18" spans="1:8">
      <c r="A18" s="26"/>
      <c r="B18" s="172"/>
      <c r="C18" s="166"/>
      <c r="D18" s="173"/>
      <c r="E18" s="19"/>
      <c r="F18" s="20"/>
      <c r="G18" s="20"/>
      <c r="H18" s="174"/>
    </row>
    <row r="19" spans="1:8">
      <c r="A19" s="24"/>
      <c r="B19" s="168" t="s">
        <v>224</v>
      </c>
      <c r="C19" s="169" t="s">
        <v>225</v>
      </c>
      <c r="D19" s="170">
        <v>317</v>
      </c>
      <c r="E19" s="13" t="s">
        <v>221</v>
      </c>
      <c r="F19" s="14"/>
      <c r="G19" s="14"/>
      <c r="H19" s="171"/>
    </row>
    <row r="20" spans="1:8">
      <c r="A20" s="26"/>
      <c r="B20" s="172"/>
      <c r="C20" s="166"/>
      <c r="D20" s="173"/>
      <c r="E20" s="19"/>
      <c r="F20" s="20"/>
      <c r="G20" s="20"/>
      <c r="H20" s="174"/>
    </row>
    <row r="21" spans="1:8">
      <c r="A21" s="24"/>
      <c r="B21" s="168" t="s">
        <v>226</v>
      </c>
      <c r="C21" s="169" t="s">
        <v>227</v>
      </c>
      <c r="D21" s="170">
        <v>345</v>
      </c>
      <c r="E21" s="13" t="s">
        <v>221</v>
      </c>
      <c r="F21" s="14"/>
      <c r="G21" s="14"/>
      <c r="H21" s="171"/>
    </row>
    <row r="22" spans="1:8">
      <c r="A22" s="26"/>
      <c r="B22" s="172"/>
      <c r="C22" s="166"/>
      <c r="D22" s="173"/>
      <c r="E22" s="19"/>
      <c r="F22" s="20"/>
      <c r="G22" s="20"/>
      <c r="H22" s="174"/>
    </row>
    <row r="23" spans="1:8">
      <c r="A23" s="24"/>
      <c r="B23" s="168" t="s">
        <v>228</v>
      </c>
      <c r="C23" s="169" t="s">
        <v>229</v>
      </c>
      <c r="D23" s="170">
        <v>145</v>
      </c>
      <c r="E23" s="13" t="s">
        <v>221</v>
      </c>
      <c r="F23" s="14"/>
      <c r="G23" s="14"/>
      <c r="H23" s="171"/>
    </row>
    <row r="24" spans="1:8">
      <c r="A24" s="26"/>
      <c r="B24" s="172"/>
      <c r="C24" s="166"/>
      <c r="D24" s="173"/>
      <c r="E24" s="19"/>
      <c r="F24" s="20"/>
      <c r="G24" s="20"/>
      <c r="H24" s="174"/>
    </row>
    <row r="25" spans="1:8">
      <c r="A25" s="24"/>
      <c r="B25" s="168" t="s">
        <v>230</v>
      </c>
      <c r="C25" s="169" t="s">
        <v>231</v>
      </c>
      <c r="D25" s="170">
        <v>15</v>
      </c>
      <c r="E25" s="13" t="s">
        <v>232</v>
      </c>
      <c r="F25" s="14"/>
      <c r="G25" s="14"/>
      <c r="H25" s="171"/>
    </row>
    <row r="26" spans="1:8">
      <c r="A26" s="26"/>
      <c r="B26" s="172"/>
      <c r="C26" s="166"/>
      <c r="D26" s="173"/>
      <c r="E26" s="19"/>
      <c r="F26" s="20"/>
      <c r="G26" s="20"/>
      <c r="H26" s="174"/>
    </row>
    <row r="27" spans="1:8">
      <c r="A27" s="24"/>
      <c r="B27" s="168" t="s">
        <v>233</v>
      </c>
      <c r="C27" s="169" t="s">
        <v>234</v>
      </c>
      <c r="D27" s="170">
        <v>2</v>
      </c>
      <c r="E27" s="13" t="s">
        <v>232</v>
      </c>
      <c r="F27" s="14"/>
      <c r="G27" s="14"/>
      <c r="H27" s="171"/>
    </row>
    <row r="28" spans="1:8">
      <c r="A28" s="26"/>
      <c r="B28" s="166"/>
      <c r="C28" s="166"/>
      <c r="D28" s="173"/>
      <c r="E28" s="19"/>
      <c r="F28" s="20"/>
      <c r="G28" s="20"/>
      <c r="H28" s="174"/>
    </row>
    <row r="29" spans="1:8">
      <c r="A29" s="24"/>
      <c r="B29" s="169" t="s">
        <v>235</v>
      </c>
      <c r="C29" s="169" t="s">
        <v>236</v>
      </c>
      <c r="D29" s="170">
        <v>9</v>
      </c>
      <c r="E29" s="13" t="s">
        <v>232</v>
      </c>
      <c r="F29" s="14"/>
      <c r="G29" s="14"/>
      <c r="H29" s="171"/>
    </row>
    <row r="30" spans="1:8">
      <c r="A30" s="26"/>
      <c r="B30" s="166"/>
      <c r="C30" s="175"/>
      <c r="D30" s="173"/>
      <c r="E30" s="19"/>
      <c r="F30" s="20"/>
      <c r="G30" s="20"/>
      <c r="H30" s="174"/>
    </row>
    <row r="31" spans="1:8">
      <c r="A31" s="24"/>
      <c r="B31" s="176" t="s">
        <v>237</v>
      </c>
      <c r="C31" s="176" t="s">
        <v>238</v>
      </c>
      <c r="D31" s="170">
        <v>44</v>
      </c>
      <c r="E31" s="13" t="s">
        <v>232</v>
      </c>
      <c r="F31" s="14"/>
      <c r="G31" s="14"/>
      <c r="H31" s="171"/>
    </row>
    <row r="32" spans="1:8">
      <c r="A32" s="26"/>
      <c r="B32" s="172"/>
      <c r="C32" s="17"/>
      <c r="D32" s="173"/>
      <c r="E32" s="19"/>
      <c r="F32" s="20"/>
      <c r="G32" s="20"/>
      <c r="H32" s="174"/>
    </row>
    <row r="33" spans="1:8">
      <c r="A33" s="24"/>
      <c r="B33" s="168" t="s">
        <v>239</v>
      </c>
      <c r="C33" s="169" t="s">
        <v>236</v>
      </c>
      <c r="D33" s="170">
        <v>9</v>
      </c>
      <c r="E33" s="13" t="s">
        <v>232</v>
      </c>
      <c r="F33" s="14"/>
      <c r="G33" s="14"/>
      <c r="H33" s="171"/>
    </row>
    <row r="34" spans="1:8">
      <c r="A34" s="26"/>
      <c r="B34" s="172"/>
      <c r="C34" s="166"/>
      <c r="D34" s="173"/>
      <c r="E34" s="19"/>
      <c r="F34" s="20"/>
      <c r="G34" s="20"/>
      <c r="H34" s="174"/>
    </row>
    <row r="35" spans="1:8">
      <c r="A35" s="24"/>
      <c r="B35" s="168" t="s">
        <v>240</v>
      </c>
      <c r="C35" s="169" t="s">
        <v>241</v>
      </c>
      <c r="D35" s="170">
        <v>67</v>
      </c>
      <c r="E35" s="13" t="s">
        <v>232</v>
      </c>
      <c r="F35" s="14"/>
      <c r="G35" s="14"/>
      <c r="H35" s="171"/>
    </row>
    <row r="36" spans="1:8">
      <c r="A36" s="26"/>
      <c r="B36" s="172"/>
      <c r="C36" s="17"/>
      <c r="D36" s="173"/>
      <c r="E36" s="19"/>
      <c r="F36" s="20"/>
      <c r="G36" s="20"/>
      <c r="H36" s="174"/>
    </row>
    <row r="37" spans="1:8">
      <c r="A37" s="24"/>
      <c r="B37" s="270" t="s">
        <v>242</v>
      </c>
      <c r="C37" s="271"/>
      <c r="D37" s="170">
        <v>33</v>
      </c>
      <c r="E37" s="13" t="s">
        <v>232</v>
      </c>
      <c r="F37" s="177"/>
      <c r="G37" s="177"/>
      <c r="H37" s="171"/>
    </row>
    <row r="38" spans="1:8">
      <c r="A38" s="26"/>
      <c r="B38" s="172"/>
      <c r="C38" s="17"/>
      <c r="D38" s="173"/>
      <c r="E38" s="19"/>
      <c r="F38" s="20"/>
      <c r="G38" s="20"/>
      <c r="H38" s="174"/>
    </row>
    <row r="39" spans="1:8">
      <c r="A39" s="24"/>
      <c r="B39" s="168"/>
      <c r="C39" s="11"/>
      <c r="D39" s="170"/>
      <c r="E39" s="13"/>
      <c r="F39" s="14"/>
      <c r="G39" s="14"/>
      <c r="H39" s="171"/>
    </row>
    <row r="40" spans="1:8">
      <c r="A40" s="26"/>
      <c r="B40" s="29"/>
      <c r="C40" s="17"/>
      <c r="D40" s="173"/>
      <c r="E40" s="19"/>
      <c r="F40" s="20"/>
      <c r="G40" s="20"/>
      <c r="H40" s="174"/>
    </row>
    <row r="41" spans="1:8">
      <c r="A41" s="30"/>
      <c r="B41" s="31" t="s">
        <v>243</v>
      </c>
      <c r="C41" s="32"/>
      <c r="D41" s="178"/>
      <c r="E41" s="34"/>
      <c r="F41" s="35"/>
      <c r="G41" s="35"/>
      <c r="H41" s="179"/>
    </row>
    <row r="42" spans="1:8">
      <c r="A42" s="159"/>
      <c r="B42" s="5"/>
      <c r="C42" s="6"/>
      <c r="D42" s="180"/>
      <c r="E42" s="8"/>
      <c r="F42" s="9"/>
      <c r="G42" s="9"/>
      <c r="H42" s="25"/>
    </row>
    <row r="43" spans="1:8">
      <c r="A43" s="24"/>
      <c r="B43" s="10" t="s">
        <v>244</v>
      </c>
      <c r="C43" s="11"/>
      <c r="D43" s="181"/>
      <c r="E43" s="13"/>
      <c r="F43" s="14"/>
      <c r="G43" s="14"/>
      <c r="H43" s="25"/>
    </row>
    <row r="44" spans="1:8">
      <c r="A44" s="26"/>
      <c r="B44" s="16"/>
      <c r="C44" s="17"/>
      <c r="D44" s="18"/>
      <c r="E44" s="19"/>
      <c r="F44" s="20"/>
      <c r="G44" s="20"/>
      <c r="H44" s="43"/>
    </row>
    <row r="45" spans="1:8">
      <c r="A45" s="24"/>
      <c r="B45" s="168" t="s">
        <v>245</v>
      </c>
      <c r="C45" s="11"/>
      <c r="D45" s="12"/>
      <c r="E45" s="13"/>
      <c r="F45" s="14"/>
      <c r="G45" s="14"/>
      <c r="H45" s="28"/>
    </row>
    <row r="46" spans="1:8">
      <c r="A46" s="26"/>
      <c r="B46" s="172"/>
      <c r="C46" s="17"/>
      <c r="D46" s="18"/>
      <c r="E46" s="19"/>
      <c r="F46" s="20"/>
      <c r="G46" s="20"/>
      <c r="H46" s="43"/>
    </row>
    <row r="47" spans="1:8">
      <c r="A47" s="24"/>
      <c r="B47" s="168" t="s">
        <v>246</v>
      </c>
      <c r="C47" s="11"/>
      <c r="D47" s="12">
        <v>0.44</v>
      </c>
      <c r="E47" s="13" t="s">
        <v>247</v>
      </c>
      <c r="F47" s="14"/>
      <c r="G47" s="14"/>
      <c r="H47" s="171"/>
    </row>
    <row r="48" spans="1:8">
      <c r="A48" s="26"/>
      <c r="B48" s="172"/>
      <c r="C48" s="17"/>
      <c r="D48" s="18"/>
      <c r="E48" s="19"/>
      <c r="F48" s="20"/>
      <c r="G48" s="20"/>
      <c r="H48" s="174"/>
    </row>
    <row r="49" spans="1:8" s="150" customFormat="1">
      <c r="A49" s="24"/>
      <c r="B49" s="168" t="s">
        <v>248</v>
      </c>
      <c r="C49" s="11"/>
      <c r="D49" s="12">
        <v>1.93</v>
      </c>
      <c r="E49" s="13" t="s">
        <v>247</v>
      </c>
      <c r="F49" s="14"/>
      <c r="G49" s="14"/>
      <c r="H49" s="171"/>
    </row>
    <row r="50" spans="1:8" s="150" customFormat="1">
      <c r="A50" s="26"/>
      <c r="B50" s="172"/>
      <c r="C50" s="17"/>
      <c r="D50" s="18"/>
      <c r="E50" s="19"/>
      <c r="F50" s="20"/>
      <c r="G50" s="20"/>
      <c r="H50" s="174"/>
    </row>
    <row r="51" spans="1:8" s="150" customFormat="1">
      <c r="A51" s="24"/>
      <c r="B51" s="182" t="s">
        <v>249</v>
      </c>
      <c r="C51" s="11"/>
      <c r="D51" s="12">
        <v>9.74</v>
      </c>
      <c r="E51" s="13" t="s">
        <v>247</v>
      </c>
      <c r="F51" s="14"/>
      <c r="G51" s="14"/>
      <c r="H51" s="171"/>
    </row>
    <row r="52" spans="1:8" s="150" customFormat="1">
      <c r="A52" s="26"/>
      <c r="B52" s="172"/>
      <c r="C52" s="17"/>
      <c r="D52" s="18"/>
      <c r="E52" s="19"/>
      <c r="F52" s="20"/>
      <c r="G52" s="20"/>
      <c r="H52" s="174"/>
    </row>
    <row r="53" spans="1:8" s="150" customFormat="1">
      <c r="A53" s="163"/>
      <c r="B53" s="183" t="s">
        <v>250</v>
      </c>
      <c r="C53" s="165"/>
      <c r="D53" s="12">
        <v>1.58</v>
      </c>
      <c r="E53" s="13" t="s">
        <v>247</v>
      </c>
      <c r="F53" s="14"/>
      <c r="G53" s="14"/>
      <c r="H53" s="171"/>
    </row>
    <row r="54" spans="1:8" s="150" customFormat="1">
      <c r="A54" s="24"/>
      <c r="B54" s="184"/>
      <c r="C54" s="11"/>
      <c r="D54" s="161"/>
      <c r="E54" s="162"/>
      <c r="F54" s="15"/>
      <c r="G54" s="15"/>
      <c r="H54" s="185"/>
    </row>
    <row r="55" spans="1:8" s="150" customFormat="1">
      <c r="A55" s="24"/>
      <c r="B55" s="184" t="s">
        <v>251</v>
      </c>
      <c r="C55" s="11"/>
      <c r="D55" s="161"/>
      <c r="E55" s="162"/>
      <c r="F55" s="15"/>
      <c r="G55" s="15"/>
      <c r="H55" s="185"/>
    </row>
    <row r="56" spans="1:8" s="150" customFormat="1">
      <c r="A56" s="26"/>
      <c r="B56" s="172"/>
      <c r="C56" s="17"/>
      <c r="D56" s="18"/>
      <c r="E56" s="19"/>
      <c r="F56" s="20"/>
      <c r="G56" s="20"/>
      <c r="H56" s="174"/>
    </row>
    <row r="57" spans="1:8" s="150" customFormat="1">
      <c r="A57" s="24"/>
      <c r="B57" s="184"/>
      <c r="C57" s="11"/>
      <c r="D57" s="12"/>
      <c r="E57" s="13"/>
      <c r="F57" s="14"/>
      <c r="G57" s="14"/>
      <c r="H57" s="171"/>
    </row>
    <row r="58" spans="1:8" s="150" customFormat="1">
      <c r="A58" s="26"/>
      <c r="B58" s="172"/>
      <c r="C58" s="17"/>
      <c r="D58" s="18"/>
      <c r="E58" s="19"/>
      <c r="F58" s="20"/>
      <c r="G58" s="20"/>
      <c r="H58" s="174"/>
    </row>
    <row r="59" spans="1:8" s="150" customFormat="1">
      <c r="A59" s="24"/>
      <c r="B59" s="10" t="s">
        <v>252</v>
      </c>
      <c r="C59" s="11"/>
      <c r="D59" s="170">
        <v>1</v>
      </c>
      <c r="E59" s="13" t="s">
        <v>7</v>
      </c>
      <c r="F59" s="14"/>
      <c r="G59" s="14"/>
      <c r="H59" s="171"/>
    </row>
    <row r="60" spans="1:8" s="150" customFormat="1">
      <c r="A60" s="26"/>
      <c r="B60" s="16"/>
      <c r="C60" s="17"/>
      <c r="D60" s="173"/>
      <c r="E60" s="19"/>
      <c r="F60" s="20"/>
      <c r="G60" s="20"/>
      <c r="H60" s="174"/>
    </row>
    <row r="61" spans="1:8" s="150" customFormat="1">
      <c r="A61" s="24"/>
      <c r="B61" s="10" t="s">
        <v>253</v>
      </c>
      <c r="C61" s="11"/>
      <c r="D61" s="170">
        <v>11</v>
      </c>
      <c r="E61" s="13" t="s">
        <v>254</v>
      </c>
      <c r="F61" s="14"/>
      <c r="G61" s="14"/>
      <c r="H61" s="171"/>
    </row>
    <row r="62" spans="1:8" s="150" customFormat="1">
      <c r="A62" s="26"/>
      <c r="B62" s="16"/>
      <c r="C62" s="17"/>
      <c r="D62" s="173"/>
      <c r="E62" s="19"/>
      <c r="F62" s="20"/>
      <c r="G62" s="20"/>
      <c r="H62" s="174"/>
    </row>
    <row r="63" spans="1:8" s="150" customFormat="1">
      <c r="A63" s="24"/>
      <c r="B63" s="10" t="s">
        <v>255</v>
      </c>
      <c r="C63" s="11"/>
      <c r="D63" s="170">
        <v>6</v>
      </c>
      <c r="E63" s="13" t="s">
        <v>256</v>
      </c>
      <c r="F63" s="14"/>
      <c r="G63" s="14"/>
      <c r="H63" s="171"/>
    </row>
    <row r="64" spans="1:8" s="150" customFormat="1">
      <c r="A64" s="26"/>
      <c r="B64" s="16"/>
      <c r="C64" s="17"/>
      <c r="D64" s="173"/>
      <c r="E64" s="19"/>
      <c r="F64" s="20"/>
      <c r="G64" s="20"/>
      <c r="H64" s="174"/>
    </row>
    <row r="65" spans="1:10">
      <c r="A65" s="24"/>
      <c r="B65" s="10" t="s">
        <v>257</v>
      </c>
      <c r="C65" s="11"/>
      <c r="D65" s="170">
        <v>14</v>
      </c>
      <c r="E65" s="13" t="s">
        <v>256</v>
      </c>
      <c r="F65" s="14"/>
      <c r="G65" s="14"/>
      <c r="H65" s="171"/>
    </row>
    <row r="66" spans="1:10">
      <c r="A66" s="26"/>
      <c r="B66" s="16"/>
      <c r="C66" s="17"/>
      <c r="D66" s="173"/>
      <c r="E66" s="19"/>
      <c r="F66" s="20"/>
      <c r="G66" s="20"/>
      <c r="H66" s="174"/>
    </row>
    <row r="67" spans="1:10">
      <c r="A67" s="24"/>
      <c r="B67" s="10" t="s">
        <v>258</v>
      </c>
      <c r="C67" s="11"/>
      <c r="D67" s="170">
        <v>1026.4000000000001</v>
      </c>
      <c r="E67" s="13" t="s">
        <v>259</v>
      </c>
      <c r="F67" s="14"/>
      <c r="G67" s="14"/>
      <c r="H67" s="171"/>
    </row>
    <row r="68" spans="1:10">
      <c r="A68" s="26"/>
      <c r="B68" s="16"/>
      <c r="C68" s="17"/>
      <c r="D68" s="173"/>
      <c r="E68" s="19"/>
      <c r="F68" s="20"/>
      <c r="G68" s="20"/>
      <c r="H68" s="174"/>
    </row>
    <row r="69" spans="1:10">
      <c r="A69" s="24"/>
      <c r="B69" s="10" t="s">
        <v>260</v>
      </c>
      <c r="C69" s="11"/>
      <c r="D69" s="170">
        <v>1</v>
      </c>
      <c r="E69" s="13" t="s">
        <v>7</v>
      </c>
      <c r="F69" s="14"/>
      <c r="G69" s="14"/>
      <c r="H69" s="171"/>
    </row>
    <row r="70" spans="1:10">
      <c r="A70" s="26"/>
      <c r="B70" s="16"/>
      <c r="C70" s="17"/>
      <c r="D70" s="173"/>
      <c r="E70" s="19"/>
      <c r="F70" s="20"/>
      <c r="G70" s="20"/>
      <c r="H70" s="174"/>
    </row>
    <row r="71" spans="1:10">
      <c r="A71" s="24"/>
      <c r="B71" s="10" t="s">
        <v>261</v>
      </c>
      <c r="C71" s="11" t="s">
        <v>262</v>
      </c>
      <c r="D71" s="170">
        <v>1</v>
      </c>
      <c r="E71" s="13" t="s">
        <v>7</v>
      </c>
      <c r="F71" s="14"/>
      <c r="G71" s="14"/>
      <c r="H71" s="171"/>
      <c r="J71" s="4"/>
    </row>
    <row r="72" spans="1:10">
      <c r="A72" s="26"/>
      <c r="B72" s="16"/>
      <c r="C72" s="17"/>
      <c r="D72" s="173"/>
      <c r="E72" s="19"/>
      <c r="F72" s="20"/>
      <c r="G72" s="20"/>
      <c r="H72" s="174"/>
    </row>
    <row r="73" spans="1:10">
      <c r="A73" s="24"/>
      <c r="B73" s="10"/>
      <c r="C73" s="11" t="s">
        <v>263</v>
      </c>
      <c r="D73" s="170">
        <v>1</v>
      </c>
      <c r="E73" s="13" t="s">
        <v>7</v>
      </c>
      <c r="F73" s="14"/>
      <c r="G73" s="14"/>
      <c r="H73" s="171"/>
    </row>
    <row r="74" spans="1:10">
      <c r="A74" s="26"/>
      <c r="B74" s="16"/>
      <c r="C74" s="17"/>
      <c r="D74" s="173"/>
      <c r="E74" s="19"/>
      <c r="F74" s="20"/>
      <c r="G74" s="20"/>
      <c r="H74" s="174"/>
    </row>
    <row r="75" spans="1:10">
      <c r="A75" s="24"/>
      <c r="B75" s="10"/>
      <c r="C75" s="11" t="s">
        <v>264</v>
      </c>
      <c r="D75" s="170">
        <v>12</v>
      </c>
      <c r="E75" s="13" t="s">
        <v>22</v>
      </c>
      <c r="F75" s="14"/>
      <c r="G75" s="14"/>
      <c r="H75" s="171"/>
    </row>
    <row r="76" spans="1:10">
      <c r="A76" s="26"/>
      <c r="B76" s="29"/>
      <c r="C76" s="17"/>
      <c r="D76" s="186"/>
      <c r="E76" s="19"/>
      <c r="F76" s="20"/>
      <c r="G76" s="20"/>
      <c r="H76" s="174"/>
    </row>
    <row r="77" spans="1:10">
      <c r="A77" s="24"/>
      <c r="B77" s="184"/>
      <c r="C77" s="11"/>
      <c r="D77" s="181"/>
      <c r="E77" s="13"/>
      <c r="F77" s="14"/>
      <c r="G77" s="14"/>
      <c r="H77" s="171"/>
      <c r="J77" s="4"/>
    </row>
    <row r="78" spans="1:10">
      <c r="A78" s="26"/>
      <c r="B78" s="16"/>
      <c r="C78" s="17"/>
      <c r="D78" s="173"/>
      <c r="E78" s="19"/>
      <c r="F78" s="20"/>
      <c r="G78" s="20"/>
      <c r="H78" s="174"/>
    </row>
    <row r="79" spans="1:10">
      <c r="A79" s="30"/>
      <c r="B79" s="31" t="s">
        <v>265</v>
      </c>
      <c r="C79" s="32"/>
      <c r="D79" s="187"/>
      <c r="E79" s="34"/>
      <c r="F79" s="35"/>
      <c r="G79" s="35"/>
      <c r="H79" s="179"/>
    </row>
    <row r="80" spans="1:10">
      <c r="A80" s="159"/>
      <c r="B80" s="49"/>
      <c r="C80" s="6"/>
      <c r="D80" s="188"/>
      <c r="E80" s="162"/>
      <c r="F80" s="15"/>
      <c r="G80" s="15"/>
      <c r="H80" s="185"/>
    </row>
    <row r="81" spans="1:10">
      <c r="A81" s="163"/>
      <c r="B81" s="189"/>
      <c r="C81" s="165"/>
      <c r="D81" s="181"/>
      <c r="E81" s="13"/>
      <c r="F81" s="14"/>
      <c r="G81" s="14"/>
      <c r="H81" s="171"/>
    </row>
    <row r="82" spans="1:10">
      <c r="A82" s="159"/>
      <c r="B82" s="5"/>
      <c r="C82" s="6"/>
      <c r="D82" s="188"/>
      <c r="E82" s="162"/>
      <c r="F82" s="15"/>
      <c r="G82" s="15"/>
      <c r="H82" s="185"/>
    </row>
    <row r="83" spans="1:10">
      <c r="A83" s="24"/>
      <c r="B83" s="10" t="s">
        <v>266</v>
      </c>
      <c r="C83" s="11"/>
      <c r="D83" s="181"/>
      <c r="E83" s="13"/>
      <c r="F83" s="14"/>
      <c r="G83" s="14"/>
      <c r="H83" s="185"/>
    </row>
    <row r="84" spans="1:10">
      <c r="A84" s="26"/>
      <c r="B84" s="16"/>
      <c r="C84" s="17"/>
      <c r="D84" s="190"/>
      <c r="E84" s="19"/>
      <c r="F84" s="20"/>
      <c r="G84" s="20"/>
      <c r="H84" s="174"/>
    </row>
    <row r="85" spans="1:10">
      <c r="A85" s="24"/>
      <c r="B85" s="168" t="s">
        <v>267</v>
      </c>
      <c r="C85" s="11" t="s">
        <v>268</v>
      </c>
      <c r="D85" s="191">
        <v>1</v>
      </c>
      <c r="E85" s="13" t="s">
        <v>23</v>
      </c>
      <c r="F85" s="14"/>
      <c r="G85" s="14"/>
      <c r="H85" s="171"/>
    </row>
    <row r="86" spans="1:10">
      <c r="A86" s="26"/>
      <c r="B86" s="16"/>
      <c r="C86" s="17" t="s">
        <v>269</v>
      </c>
      <c r="D86" s="190"/>
      <c r="E86" s="19"/>
      <c r="F86" s="20"/>
      <c r="G86" s="20"/>
      <c r="H86" s="174"/>
    </row>
    <row r="87" spans="1:10">
      <c r="A87" s="24"/>
      <c r="B87" s="10"/>
      <c r="C87" s="11"/>
      <c r="D87" s="191"/>
      <c r="E87" s="13"/>
      <c r="F87" s="14"/>
      <c r="G87" s="14"/>
      <c r="H87" s="171"/>
    </row>
    <row r="88" spans="1:10">
      <c r="A88" s="26"/>
      <c r="B88" s="16"/>
      <c r="C88" s="17"/>
      <c r="D88" s="190"/>
      <c r="E88" s="19"/>
      <c r="F88" s="20"/>
      <c r="G88" s="20"/>
      <c r="H88" s="174"/>
    </row>
    <row r="89" spans="1:10">
      <c r="A89" s="24"/>
      <c r="B89" s="10" t="s">
        <v>270</v>
      </c>
      <c r="C89" s="11"/>
      <c r="D89" s="191"/>
      <c r="E89" s="13"/>
      <c r="F89" s="14"/>
      <c r="G89" s="14"/>
      <c r="H89" s="171"/>
      <c r="J89" s="4"/>
    </row>
    <row r="90" spans="1:10">
      <c r="A90" s="26"/>
      <c r="B90" s="16"/>
      <c r="C90" s="17"/>
      <c r="D90" s="190"/>
      <c r="E90" s="19"/>
      <c r="F90" s="20"/>
      <c r="G90" s="20"/>
      <c r="H90" s="174"/>
    </row>
    <row r="91" spans="1:10">
      <c r="A91" s="24"/>
      <c r="B91" s="168" t="s">
        <v>271</v>
      </c>
      <c r="C91" s="11" t="s">
        <v>272</v>
      </c>
      <c r="D91" s="191">
        <v>160</v>
      </c>
      <c r="E91" s="13" t="s">
        <v>273</v>
      </c>
      <c r="F91" s="14"/>
      <c r="G91" s="14"/>
      <c r="H91" s="171"/>
    </row>
    <row r="92" spans="1:10">
      <c r="A92" s="26"/>
      <c r="B92" s="172"/>
      <c r="C92" s="17"/>
      <c r="D92" s="190"/>
      <c r="E92" s="19"/>
      <c r="F92" s="20"/>
      <c r="G92" s="20"/>
      <c r="H92" s="174"/>
    </row>
    <row r="93" spans="1:10">
      <c r="A93" s="24"/>
      <c r="B93" s="168" t="s">
        <v>274</v>
      </c>
      <c r="C93" s="11"/>
      <c r="D93" s="191">
        <v>33</v>
      </c>
      <c r="E93" s="13" t="s">
        <v>273</v>
      </c>
      <c r="F93" s="14"/>
      <c r="G93" s="14"/>
      <c r="H93" s="171"/>
    </row>
    <row r="94" spans="1:10">
      <c r="A94" s="26"/>
      <c r="B94" s="172"/>
      <c r="C94" s="17"/>
      <c r="D94" s="190"/>
      <c r="E94" s="19"/>
      <c r="F94" s="20"/>
      <c r="G94" s="20"/>
      <c r="H94" s="174"/>
    </row>
    <row r="95" spans="1:10">
      <c r="A95" s="24"/>
      <c r="B95" s="168" t="s">
        <v>275</v>
      </c>
      <c r="C95" s="11" t="s">
        <v>268</v>
      </c>
      <c r="D95" s="191">
        <v>1</v>
      </c>
      <c r="E95" s="13" t="s">
        <v>23</v>
      </c>
      <c r="F95" s="14"/>
      <c r="G95" s="14"/>
      <c r="H95" s="171"/>
    </row>
    <row r="96" spans="1:10">
      <c r="A96" s="26"/>
      <c r="B96" s="16"/>
      <c r="C96" s="17"/>
      <c r="D96" s="190"/>
      <c r="E96" s="19"/>
      <c r="F96" s="20"/>
      <c r="G96" s="20"/>
      <c r="H96" s="174"/>
    </row>
    <row r="97" spans="1:10">
      <c r="A97" s="24"/>
      <c r="B97" s="10"/>
      <c r="C97" s="11"/>
      <c r="D97" s="191"/>
      <c r="E97" s="13"/>
      <c r="F97" s="14"/>
      <c r="G97" s="14"/>
      <c r="H97" s="171"/>
      <c r="J97" s="4"/>
    </row>
    <row r="98" spans="1:10">
      <c r="A98" s="26"/>
      <c r="B98" s="16"/>
      <c r="C98" s="17"/>
      <c r="D98" s="190"/>
      <c r="E98" s="19"/>
      <c r="F98" s="20"/>
      <c r="G98" s="20"/>
      <c r="H98" s="174"/>
    </row>
    <row r="99" spans="1:10">
      <c r="A99" s="24"/>
      <c r="B99" s="184" t="s">
        <v>276</v>
      </c>
      <c r="C99" s="11"/>
      <c r="D99" s="191"/>
      <c r="E99" s="13"/>
      <c r="F99" s="14"/>
      <c r="G99" s="14"/>
      <c r="H99" s="171"/>
    </row>
    <row r="100" spans="1:10">
      <c r="A100" s="26"/>
      <c r="B100" s="16"/>
      <c r="C100" s="17"/>
      <c r="D100" s="190"/>
      <c r="E100" s="19"/>
      <c r="F100" s="20"/>
      <c r="G100" s="20"/>
      <c r="H100" s="174"/>
    </row>
    <row r="101" spans="1:10">
      <c r="A101" s="24"/>
      <c r="B101" s="184"/>
      <c r="C101" s="11"/>
      <c r="D101" s="191"/>
      <c r="E101" s="13"/>
      <c r="F101" s="14"/>
      <c r="G101" s="14"/>
      <c r="H101" s="171"/>
    </row>
    <row r="102" spans="1:10">
      <c r="A102" s="26"/>
      <c r="B102" s="16"/>
      <c r="C102" s="17"/>
      <c r="D102" s="190"/>
      <c r="E102" s="19"/>
      <c r="F102" s="20"/>
      <c r="G102" s="20"/>
      <c r="H102" s="174"/>
    </row>
    <row r="103" spans="1:10">
      <c r="A103" s="24"/>
      <c r="B103" s="10"/>
      <c r="C103" s="11"/>
      <c r="D103" s="191"/>
      <c r="E103" s="13"/>
      <c r="F103" s="14"/>
      <c r="G103" s="14"/>
      <c r="H103" s="171"/>
    </row>
    <row r="104" spans="1:10">
      <c r="A104" s="26"/>
      <c r="B104" s="16"/>
      <c r="C104" s="17"/>
      <c r="D104" s="190"/>
      <c r="E104" s="19"/>
      <c r="F104" s="20"/>
      <c r="G104" s="20"/>
      <c r="H104" s="174"/>
    </row>
    <row r="105" spans="1:10">
      <c r="A105" s="24"/>
      <c r="B105" s="10"/>
      <c r="C105" s="11"/>
      <c r="D105" s="191"/>
      <c r="E105" s="13"/>
      <c r="F105" s="14"/>
      <c r="G105" s="14"/>
      <c r="H105" s="171"/>
    </row>
    <row r="106" spans="1:10">
      <c r="A106" s="26"/>
      <c r="B106" s="16"/>
      <c r="C106" s="17"/>
      <c r="D106" s="190"/>
      <c r="E106" s="19"/>
      <c r="F106" s="20"/>
      <c r="G106" s="20"/>
      <c r="H106" s="174"/>
    </row>
    <row r="107" spans="1:10">
      <c r="A107" s="24"/>
      <c r="B107" s="10"/>
      <c r="C107" s="11"/>
      <c r="D107" s="191"/>
      <c r="E107" s="13"/>
      <c r="F107" s="14"/>
      <c r="G107" s="14"/>
      <c r="H107" s="171"/>
    </row>
    <row r="108" spans="1:10">
      <c r="A108" s="26"/>
      <c r="B108" s="16"/>
      <c r="C108" s="17"/>
      <c r="D108" s="190"/>
      <c r="E108" s="19"/>
      <c r="F108" s="20"/>
      <c r="G108" s="20"/>
      <c r="H108" s="174"/>
    </row>
    <row r="109" spans="1:10">
      <c r="A109" s="24"/>
      <c r="B109" s="10"/>
      <c r="C109" s="11"/>
      <c r="D109" s="191"/>
      <c r="E109" s="13"/>
      <c r="F109" s="14"/>
      <c r="G109" s="14"/>
      <c r="H109" s="171"/>
    </row>
    <row r="110" spans="1:10">
      <c r="A110" s="26"/>
      <c r="B110" s="16"/>
      <c r="C110" s="17"/>
      <c r="D110" s="190"/>
      <c r="E110" s="19"/>
      <c r="F110" s="20"/>
      <c r="G110" s="20"/>
      <c r="H110" s="174"/>
    </row>
    <row r="111" spans="1:10">
      <c r="A111" s="24"/>
      <c r="B111" s="10"/>
      <c r="C111" s="11"/>
      <c r="D111" s="191"/>
      <c r="E111" s="13"/>
      <c r="F111" s="14"/>
      <c r="G111" s="14"/>
      <c r="H111" s="171"/>
    </row>
    <row r="112" spans="1:10">
      <c r="A112" s="26"/>
      <c r="B112" s="16"/>
      <c r="C112" s="17"/>
      <c r="D112" s="190"/>
      <c r="E112" s="19"/>
      <c r="F112" s="20"/>
      <c r="G112" s="20"/>
      <c r="H112" s="174"/>
    </row>
    <row r="113" spans="1:8" s="150" customFormat="1">
      <c r="A113" s="24"/>
      <c r="B113" s="10"/>
      <c r="C113" s="11"/>
      <c r="D113" s="191"/>
      <c r="E113" s="13"/>
      <c r="F113" s="14"/>
      <c r="G113" s="14"/>
      <c r="H113" s="171"/>
    </row>
    <row r="114" spans="1:8" s="150" customFormat="1">
      <c r="A114" s="26"/>
      <c r="B114" s="16"/>
      <c r="C114" s="17"/>
      <c r="D114" s="190"/>
      <c r="E114" s="19"/>
      <c r="F114" s="20"/>
      <c r="G114" s="20"/>
      <c r="H114" s="174"/>
    </row>
    <row r="115" spans="1:8" s="150" customFormat="1">
      <c r="A115" s="24"/>
      <c r="B115" s="10"/>
      <c r="C115" s="11"/>
      <c r="D115" s="191"/>
      <c r="E115" s="13"/>
      <c r="F115" s="14"/>
      <c r="G115" s="14"/>
      <c r="H115" s="171"/>
    </row>
    <row r="116" spans="1:8" s="150" customFormat="1">
      <c r="A116" s="26"/>
      <c r="B116" s="29"/>
      <c r="C116" s="17"/>
      <c r="D116" s="190"/>
      <c r="E116" s="19"/>
      <c r="F116" s="20"/>
      <c r="G116" s="20"/>
      <c r="H116" s="174"/>
    </row>
    <row r="117" spans="1:8" s="150" customFormat="1">
      <c r="A117" s="30"/>
      <c r="B117" s="31" t="s">
        <v>277</v>
      </c>
      <c r="C117" s="32"/>
      <c r="D117" s="192"/>
      <c r="E117" s="34"/>
      <c r="F117" s="35"/>
      <c r="G117" s="35"/>
      <c r="H117" s="179"/>
    </row>
    <row r="118" spans="1:8" s="150" customFormat="1">
      <c r="A118" s="159"/>
      <c r="B118" s="5"/>
      <c r="C118" s="6"/>
      <c r="D118" s="193"/>
      <c r="E118" s="8"/>
      <c r="F118" s="9"/>
      <c r="G118" s="9"/>
      <c r="H118" s="185"/>
    </row>
    <row r="119" spans="1:8" s="150" customFormat="1">
      <c r="A119" s="24" t="s">
        <v>463</v>
      </c>
      <c r="B119" s="10" t="s">
        <v>278</v>
      </c>
      <c r="C119" s="11"/>
      <c r="D119" s="170"/>
      <c r="E119" s="13"/>
      <c r="F119" s="14"/>
      <c r="G119" s="14"/>
      <c r="H119" s="185"/>
    </row>
    <row r="120" spans="1:8" s="150" customFormat="1">
      <c r="A120" s="26"/>
      <c r="B120" s="16"/>
      <c r="C120" s="17"/>
      <c r="D120" s="173"/>
      <c r="E120" s="19"/>
      <c r="F120" s="20"/>
      <c r="G120" s="20"/>
      <c r="H120" s="174"/>
    </row>
    <row r="121" spans="1:8" s="150" customFormat="1">
      <c r="A121" s="24"/>
      <c r="B121" s="10" t="s">
        <v>279</v>
      </c>
      <c r="C121" s="11"/>
      <c r="D121" s="170"/>
      <c r="E121" s="13"/>
      <c r="F121" s="14"/>
      <c r="G121" s="14"/>
      <c r="H121" s="171"/>
    </row>
    <row r="122" spans="1:8" s="150" customFormat="1">
      <c r="A122" s="26"/>
      <c r="B122" s="172"/>
      <c r="C122" s="17"/>
      <c r="D122" s="173"/>
      <c r="E122" s="19"/>
      <c r="F122" s="20"/>
      <c r="G122" s="20"/>
      <c r="H122" s="174"/>
    </row>
    <row r="123" spans="1:8" s="150" customFormat="1">
      <c r="A123" s="24"/>
      <c r="B123" s="168" t="s">
        <v>280</v>
      </c>
      <c r="C123" s="11" t="s">
        <v>281</v>
      </c>
      <c r="D123" s="170">
        <v>1</v>
      </c>
      <c r="E123" s="13" t="s">
        <v>7</v>
      </c>
      <c r="F123" s="14"/>
      <c r="G123" s="14"/>
      <c r="H123" s="171"/>
    </row>
    <row r="124" spans="1:8" s="150" customFormat="1">
      <c r="A124" s="26"/>
      <c r="B124" s="172"/>
      <c r="C124" s="17"/>
      <c r="D124" s="173"/>
      <c r="E124" s="19"/>
      <c r="F124" s="20"/>
      <c r="G124" s="20"/>
      <c r="H124" s="174"/>
    </row>
    <row r="125" spans="1:8" s="150" customFormat="1">
      <c r="A125" s="24"/>
      <c r="B125" s="168" t="s">
        <v>282</v>
      </c>
      <c r="C125" s="11"/>
      <c r="D125" s="170">
        <v>1</v>
      </c>
      <c r="E125" s="13" t="s">
        <v>7</v>
      </c>
      <c r="F125" s="14"/>
      <c r="G125" s="14"/>
      <c r="H125" s="171"/>
    </row>
    <row r="126" spans="1:8" s="150" customFormat="1">
      <c r="A126" s="26"/>
      <c r="B126" s="16"/>
      <c r="C126" s="17"/>
      <c r="D126" s="173"/>
      <c r="E126" s="19"/>
      <c r="F126" s="20"/>
      <c r="G126" s="20"/>
      <c r="H126" s="174"/>
    </row>
    <row r="127" spans="1:8" s="150" customFormat="1">
      <c r="A127" s="24"/>
      <c r="B127" s="10"/>
      <c r="C127" s="11"/>
      <c r="D127" s="170"/>
      <c r="E127" s="13"/>
      <c r="F127" s="14"/>
      <c r="G127" s="14"/>
      <c r="H127" s="171"/>
    </row>
    <row r="128" spans="1:8" s="150" customFormat="1">
      <c r="A128" s="26"/>
      <c r="B128" s="16"/>
      <c r="C128" s="17"/>
      <c r="D128" s="173"/>
      <c r="E128" s="19"/>
      <c r="F128" s="20"/>
      <c r="G128" s="20"/>
      <c r="H128" s="174"/>
    </row>
    <row r="129" spans="1:10">
      <c r="A129" s="24"/>
      <c r="B129" s="184" t="s">
        <v>283</v>
      </c>
      <c r="C129" s="11"/>
      <c r="D129" s="170"/>
      <c r="E129" s="13"/>
      <c r="F129" s="14"/>
      <c r="G129" s="14"/>
      <c r="H129" s="171"/>
    </row>
    <row r="130" spans="1:10">
      <c r="A130" s="26"/>
      <c r="B130" s="16"/>
      <c r="C130" s="17"/>
      <c r="D130" s="173"/>
      <c r="E130" s="19"/>
      <c r="F130" s="20"/>
      <c r="G130" s="20"/>
      <c r="H130" s="174"/>
    </row>
    <row r="131" spans="1:10">
      <c r="A131" s="24"/>
      <c r="B131" s="10"/>
      <c r="C131" s="11"/>
      <c r="D131" s="170"/>
      <c r="E131" s="13"/>
      <c r="F131" s="14"/>
      <c r="G131" s="14"/>
      <c r="H131" s="171"/>
    </row>
    <row r="132" spans="1:10">
      <c r="A132" s="26"/>
      <c r="B132" s="16"/>
      <c r="C132" s="17"/>
      <c r="D132" s="173"/>
      <c r="E132" s="19"/>
      <c r="F132" s="20"/>
      <c r="G132" s="20"/>
      <c r="H132" s="174"/>
    </row>
    <row r="133" spans="1:10">
      <c r="A133" s="24"/>
      <c r="B133" s="10" t="s">
        <v>284</v>
      </c>
      <c r="C133" s="11"/>
      <c r="D133" s="170"/>
      <c r="E133" s="194"/>
      <c r="F133" s="14"/>
      <c r="G133" s="14"/>
      <c r="H133" s="171"/>
    </row>
    <row r="134" spans="1:10">
      <c r="A134" s="26"/>
      <c r="B134" s="16"/>
      <c r="C134" s="17"/>
      <c r="D134" s="173"/>
      <c r="E134" s="195"/>
      <c r="F134" s="20"/>
      <c r="G134" s="20"/>
      <c r="H134" s="174"/>
    </row>
    <row r="135" spans="1:10">
      <c r="A135" s="24"/>
      <c r="B135" s="168" t="s">
        <v>285</v>
      </c>
      <c r="C135" s="11" t="s">
        <v>286</v>
      </c>
      <c r="D135" s="170">
        <v>3</v>
      </c>
      <c r="E135" s="194" t="s">
        <v>256</v>
      </c>
      <c r="F135" s="14"/>
      <c r="G135" s="14"/>
      <c r="H135" s="171"/>
    </row>
    <row r="136" spans="1:10">
      <c r="A136" s="26"/>
      <c r="B136" s="172"/>
      <c r="C136" s="17"/>
      <c r="D136" s="173"/>
      <c r="E136" s="195"/>
      <c r="F136" s="20"/>
      <c r="G136" s="20"/>
      <c r="H136" s="174"/>
    </row>
    <row r="137" spans="1:10">
      <c r="A137" s="24"/>
      <c r="B137" s="168" t="s">
        <v>287</v>
      </c>
      <c r="C137" s="11"/>
      <c r="D137" s="170">
        <v>1</v>
      </c>
      <c r="E137" s="194" t="s">
        <v>151</v>
      </c>
      <c r="F137" s="14"/>
      <c r="G137" s="14"/>
      <c r="H137" s="171"/>
    </row>
    <row r="138" spans="1:10">
      <c r="A138" s="26"/>
      <c r="B138" s="172"/>
      <c r="C138" s="17"/>
      <c r="D138" s="173"/>
      <c r="E138" s="195"/>
      <c r="F138" s="20"/>
      <c r="G138" s="20"/>
      <c r="H138" s="174"/>
    </row>
    <row r="139" spans="1:10">
      <c r="A139" s="24"/>
      <c r="B139" s="168" t="s">
        <v>288</v>
      </c>
      <c r="C139" s="11"/>
      <c r="D139" s="170">
        <v>1</v>
      </c>
      <c r="E139" s="194" t="s">
        <v>7</v>
      </c>
      <c r="F139" s="14"/>
      <c r="G139" s="14"/>
      <c r="H139" s="171"/>
      <c r="J139" s="4"/>
    </row>
    <row r="140" spans="1:10">
      <c r="A140" s="26"/>
      <c r="B140" s="196"/>
      <c r="C140" s="17"/>
      <c r="D140" s="173"/>
      <c r="E140" s="195"/>
      <c r="F140" s="20"/>
      <c r="G140" s="20"/>
      <c r="H140" s="174"/>
    </row>
    <row r="141" spans="1:10">
      <c r="A141" s="24"/>
      <c r="B141" s="182" t="s">
        <v>289</v>
      </c>
      <c r="C141" s="11" t="s">
        <v>290</v>
      </c>
      <c r="D141" s="170">
        <v>1</v>
      </c>
      <c r="E141" s="194" t="s">
        <v>23</v>
      </c>
      <c r="F141" s="14"/>
      <c r="G141" s="14"/>
      <c r="H141" s="171"/>
    </row>
    <row r="142" spans="1:10">
      <c r="A142" s="26"/>
      <c r="B142" s="196"/>
      <c r="C142" s="17"/>
      <c r="D142" s="173"/>
      <c r="E142" s="195"/>
      <c r="F142" s="20"/>
      <c r="G142" s="20"/>
      <c r="H142" s="174"/>
    </row>
    <row r="143" spans="1:10">
      <c r="A143" s="24"/>
      <c r="B143" s="182" t="s">
        <v>291</v>
      </c>
      <c r="C143" s="11" t="s">
        <v>292</v>
      </c>
      <c r="D143" s="170">
        <v>1</v>
      </c>
      <c r="E143" s="194" t="s">
        <v>23</v>
      </c>
      <c r="F143" s="14"/>
      <c r="G143" s="14"/>
      <c r="H143" s="171"/>
    </row>
    <row r="144" spans="1:10">
      <c r="A144" s="26"/>
      <c r="B144" s="196"/>
      <c r="C144" s="17"/>
      <c r="D144" s="173"/>
      <c r="E144" s="195"/>
      <c r="F144" s="20"/>
      <c r="G144" s="20"/>
      <c r="H144" s="174"/>
    </row>
    <row r="145" spans="1:10">
      <c r="A145" s="24"/>
      <c r="B145" s="182" t="s">
        <v>293</v>
      </c>
      <c r="C145" s="11" t="s">
        <v>294</v>
      </c>
      <c r="D145" s="170">
        <v>1</v>
      </c>
      <c r="E145" s="194" t="s">
        <v>23</v>
      </c>
      <c r="F145" s="14"/>
      <c r="G145" s="14"/>
      <c r="H145" s="171"/>
      <c r="J145" s="4"/>
    </row>
    <row r="146" spans="1:10">
      <c r="A146" s="26"/>
      <c r="B146" s="196"/>
      <c r="C146" s="17"/>
      <c r="D146" s="173"/>
      <c r="E146" s="195"/>
      <c r="F146" s="20"/>
      <c r="G146" s="20"/>
      <c r="H146" s="174"/>
    </row>
    <row r="147" spans="1:10">
      <c r="A147" s="24"/>
      <c r="B147" s="182" t="s">
        <v>295</v>
      </c>
      <c r="C147" s="160"/>
      <c r="D147" s="170">
        <v>1</v>
      </c>
      <c r="E147" s="194" t="s">
        <v>7</v>
      </c>
      <c r="F147" s="14"/>
      <c r="G147" s="14"/>
      <c r="H147" s="171"/>
    </row>
    <row r="148" spans="1:10">
      <c r="A148" s="26"/>
      <c r="B148" s="196"/>
      <c r="C148" s="17"/>
      <c r="D148" s="173"/>
      <c r="E148" s="195"/>
      <c r="F148" s="20"/>
      <c r="G148" s="20"/>
      <c r="H148" s="174"/>
    </row>
    <row r="149" spans="1:10">
      <c r="A149" s="24"/>
      <c r="B149" s="182" t="s">
        <v>296</v>
      </c>
      <c r="C149" s="11" t="s">
        <v>297</v>
      </c>
      <c r="D149" s="170">
        <v>1</v>
      </c>
      <c r="E149" s="194" t="s">
        <v>256</v>
      </c>
      <c r="F149" s="14"/>
      <c r="G149" s="14"/>
      <c r="H149" s="171"/>
    </row>
    <row r="150" spans="1:10">
      <c r="A150" s="26"/>
      <c r="B150" s="196"/>
      <c r="C150" s="17"/>
      <c r="D150" s="173"/>
      <c r="E150" s="195"/>
      <c r="F150" s="20"/>
      <c r="G150" s="20"/>
      <c r="H150" s="174"/>
    </row>
    <row r="151" spans="1:10">
      <c r="A151" s="24"/>
      <c r="B151" s="182" t="s">
        <v>298</v>
      </c>
      <c r="C151" s="11"/>
      <c r="D151" s="170">
        <v>1</v>
      </c>
      <c r="E151" s="194" t="s">
        <v>7</v>
      </c>
      <c r="F151" s="14"/>
      <c r="G151" s="14"/>
      <c r="H151" s="171"/>
    </row>
    <row r="152" spans="1:10">
      <c r="A152" s="26"/>
      <c r="B152" s="196"/>
      <c r="C152" s="17"/>
      <c r="D152" s="173"/>
      <c r="E152" s="195"/>
      <c r="F152" s="20"/>
      <c r="G152" s="20"/>
      <c r="H152" s="174"/>
    </row>
    <row r="153" spans="1:10">
      <c r="A153" s="24"/>
      <c r="B153" s="182" t="s">
        <v>299</v>
      </c>
      <c r="C153" s="11"/>
      <c r="D153" s="170">
        <v>1</v>
      </c>
      <c r="E153" s="194" t="s">
        <v>23</v>
      </c>
      <c r="F153" s="14"/>
      <c r="G153" s="14"/>
      <c r="H153" s="171"/>
    </row>
    <row r="154" spans="1:10">
      <c r="A154" s="26"/>
      <c r="B154" s="196"/>
      <c r="C154" s="17"/>
      <c r="D154" s="173"/>
      <c r="E154" s="195"/>
      <c r="F154" s="20"/>
      <c r="G154" s="20"/>
      <c r="H154" s="174"/>
    </row>
    <row r="155" spans="1:10">
      <c r="A155" s="30"/>
      <c r="B155" s="197"/>
      <c r="C155" s="32"/>
      <c r="D155" s="178"/>
      <c r="E155" s="198"/>
      <c r="F155" s="35"/>
      <c r="G155" s="35"/>
      <c r="H155" s="179"/>
    </row>
    <row r="156" spans="1:10">
      <c r="A156" s="159"/>
      <c r="B156" s="199"/>
      <c r="C156" s="6"/>
      <c r="D156" s="193"/>
      <c r="E156" s="8"/>
      <c r="F156" s="9"/>
      <c r="G156" s="9"/>
      <c r="H156" s="185"/>
    </row>
    <row r="157" spans="1:10">
      <c r="A157" s="24"/>
      <c r="B157" s="182" t="s">
        <v>300</v>
      </c>
      <c r="C157" s="11"/>
      <c r="D157" s="170">
        <v>1</v>
      </c>
      <c r="E157" s="13" t="s">
        <v>7</v>
      </c>
      <c r="F157" s="14"/>
      <c r="G157" s="14"/>
      <c r="H157" s="185"/>
    </row>
    <row r="158" spans="1:10">
      <c r="A158" s="26"/>
      <c r="B158" s="196"/>
      <c r="C158" s="17"/>
      <c r="D158" s="173"/>
      <c r="E158" s="19"/>
      <c r="F158" s="20"/>
      <c r="G158" s="20"/>
      <c r="H158" s="174"/>
    </row>
    <row r="159" spans="1:10">
      <c r="A159" s="24"/>
      <c r="B159" s="182" t="s">
        <v>298</v>
      </c>
      <c r="C159" s="11"/>
      <c r="D159" s="170">
        <v>1</v>
      </c>
      <c r="E159" s="13" t="s">
        <v>7</v>
      </c>
      <c r="F159" s="14"/>
      <c r="G159" s="14"/>
      <c r="H159" s="171"/>
    </row>
    <row r="160" spans="1:10">
      <c r="A160" s="26"/>
      <c r="B160" s="196"/>
      <c r="C160" s="17"/>
      <c r="D160" s="173"/>
      <c r="E160" s="19"/>
      <c r="F160" s="20"/>
      <c r="G160" s="20"/>
      <c r="H160" s="174"/>
    </row>
    <row r="161" spans="1:8">
      <c r="A161" s="24"/>
      <c r="B161" s="182" t="s">
        <v>299</v>
      </c>
      <c r="C161" s="11"/>
      <c r="D161" s="170">
        <v>1</v>
      </c>
      <c r="E161" s="13" t="s">
        <v>23</v>
      </c>
      <c r="F161" s="14"/>
      <c r="G161" s="14"/>
      <c r="H161" s="171"/>
    </row>
    <row r="162" spans="1:8">
      <c r="A162" s="26"/>
      <c r="B162" s="196"/>
      <c r="C162" s="17"/>
      <c r="D162" s="173"/>
      <c r="E162" s="19"/>
      <c r="F162" s="20"/>
      <c r="G162" s="20"/>
      <c r="H162" s="174"/>
    </row>
    <row r="163" spans="1:8">
      <c r="A163" s="24"/>
      <c r="B163" s="182" t="s">
        <v>301</v>
      </c>
      <c r="C163" s="11"/>
      <c r="D163" s="170">
        <v>1</v>
      </c>
      <c r="E163" s="13" t="s">
        <v>7</v>
      </c>
      <c r="F163" s="14"/>
      <c r="G163" s="14"/>
      <c r="H163" s="171"/>
    </row>
    <row r="164" spans="1:8">
      <c r="A164" s="26"/>
      <c r="B164" s="196"/>
      <c r="C164" s="17"/>
      <c r="D164" s="173"/>
      <c r="E164" s="19"/>
      <c r="F164" s="20"/>
      <c r="G164" s="20"/>
      <c r="H164" s="174"/>
    </row>
    <row r="165" spans="1:8">
      <c r="A165" s="24"/>
      <c r="B165" s="182" t="s">
        <v>302</v>
      </c>
      <c r="C165" s="11"/>
      <c r="D165" s="170">
        <v>1</v>
      </c>
      <c r="E165" s="13" t="s">
        <v>7</v>
      </c>
      <c r="F165" s="14"/>
      <c r="G165" s="14"/>
      <c r="H165" s="171"/>
    </row>
    <row r="166" spans="1:8">
      <c r="A166" s="26"/>
      <c r="B166" s="196"/>
      <c r="C166" s="17"/>
      <c r="D166" s="173"/>
      <c r="E166" s="19"/>
      <c r="F166" s="20"/>
      <c r="G166" s="20"/>
      <c r="H166" s="174"/>
    </row>
    <row r="167" spans="1:8">
      <c r="A167" s="24"/>
      <c r="B167" s="182"/>
      <c r="C167" s="11"/>
      <c r="D167" s="170"/>
      <c r="E167" s="13"/>
      <c r="F167" s="14"/>
      <c r="G167" s="14"/>
      <c r="H167" s="171"/>
    </row>
    <row r="168" spans="1:8">
      <c r="A168" s="26"/>
      <c r="B168" s="196"/>
      <c r="C168" s="17"/>
      <c r="D168" s="173"/>
      <c r="E168" s="19"/>
      <c r="F168" s="20"/>
      <c r="G168" s="20"/>
      <c r="H168" s="174"/>
    </row>
    <row r="169" spans="1:8">
      <c r="A169" s="24"/>
      <c r="B169" s="182"/>
      <c r="C169" s="11"/>
      <c r="D169" s="170"/>
      <c r="E169" s="13"/>
      <c r="F169" s="14"/>
      <c r="G169" s="14"/>
      <c r="H169" s="171"/>
    </row>
    <row r="170" spans="1:8">
      <c r="A170" s="26"/>
      <c r="B170" s="200"/>
      <c r="C170" s="17"/>
      <c r="D170" s="173"/>
      <c r="E170" s="19"/>
      <c r="F170" s="20"/>
      <c r="G170" s="20"/>
      <c r="H170" s="174"/>
    </row>
    <row r="171" spans="1:8">
      <c r="A171" s="24"/>
      <c r="B171" s="201"/>
      <c r="C171" s="11"/>
      <c r="D171" s="170"/>
      <c r="E171" s="13"/>
      <c r="F171" s="14"/>
      <c r="G171" s="14"/>
      <c r="H171" s="171"/>
    </row>
    <row r="172" spans="1:8">
      <c r="A172" s="26"/>
      <c r="B172" s="202"/>
      <c r="C172" s="17"/>
      <c r="D172" s="173"/>
      <c r="E172" s="19"/>
      <c r="F172" s="20"/>
      <c r="G172" s="20"/>
      <c r="H172" s="174"/>
    </row>
    <row r="173" spans="1:8">
      <c r="A173" s="24"/>
      <c r="B173" s="203" t="s">
        <v>303</v>
      </c>
      <c r="C173" s="11"/>
      <c r="D173" s="170"/>
      <c r="E173" s="13"/>
      <c r="F173" s="14"/>
      <c r="G173" s="14"/>
      <c r="H173" s="171"/>
    </row>
    <row r="174" spans="1:8">
      <c r="A174" s="26"/>
      <c r="B174" s="202"/>
      <c r="C174" s="17"/>
      <c r="D174" s="173"/>
      <c r="E174" s="19"/>
      <c r="F174" s="20"/>
      <c r="G174" s="20"/>
      <c r="H174" s="174"/>
    </row>
    <row r="175" spans="1:8">
      <c r="A175" s="24"/>
      <c r="B175" s="203"/>
      <c r="C175" s="11"/>
      <c r="D175" s="170"/>
      <c r="E175" s="13"/>
      <c r="F175" s="14"/>
      <c r="G175" s="14"/>
      <c r="H175" s="171"/>
    </row>
    <row r="176" spans="1:8">
      <c r="A176" s="26"/>
      <c r="B176" s="202"/>
      <c r="C176" s="17"/>
      <c r="D176" s="173"/>
      <c r="E176" s="19"/>
      <c r="F176" s="20"/>
      <c r="G176" s="20"/>
      <c r="H176" s="174"/>
    </row>
    <row r="177" spans="1:8">
      <c r="A177" s="24"/>
      <c r="B177" s="203" t="s">
        <v>304</v>
      </c>
      <c r="C177" s="11"/>
      <c r="D177" s="170"/>
      <c r="E177" s="13"/>
      <c r="F177" s="14"/>
      <c r="G177" s="14"/>
      <c r="H177" s="171"/>
    </row>
    <row r="178" spans="1:8">
      <c r="A178" s="26"/>
      <c r="B178" s="202"/>
      <c r="C178" s="17"/>
      <c r="D178" s="173"/>
      <c r="E178" s="19"/>
      <c r="F178" s="20"/>
      <c r="G178" s="20"/>
      <c r="H178" s="174"/>
    </row>
    <row r="179" spans="1:8">
      <c r="A179" s="24"/>
      <c r="B179" s="203" t="s">
        <v>305</v>
      </c>
      <c r="C179" s="11"/>
      <c r="D179" s="170"/>
      <c r="E179" s="13"/>
      <c r="F179" s="14"/>
      <c r="G179" s="14"/>
      <c r="H179" s="171"/>
    </row>
    <row r="180" spans="1:8">
      <c r="A180" s="26"/>
      <c r="B180" s="16"/>
      <c r="C180" s="17"/>
      <c r="D180" s="173"/>
      <c r="E180" s="19"/>
      <c r="F180" s="20"/>
      <c r="G180" s="20"/>
      <c r="H180" s="174"/>
    </row>
    <row r="181" spans="1:8">
      <c r="A181" s="24"/>
      <c r="B181" s="10"/>
      <c r="C181" s="11"/>
      <c r="D181" s="170"/>
      <c r="E181" s="13"/>
      <c r="F181" s="14"/>
      <c r="G181" s="14"/>
      <c r="H181" s="171"/>
    </row>
    <row r="182" spans="1:8">
      <c r="A182" s="26"/>
      <c r="B182" s="16"/>
      <c r="C182" s="17"/>
      <c r="D182" s="173"/>
      <c r="E182" s="19"/>
      <c r="F182" s="20"/>
      <c r="G182" s="20"/>
      <c r="H182" s="174"/>
    </row>
    <row r="183" spans="1:8">
      <c r="A183" s="24" t="s">
        <v>348</v>
      </c>
      <c r="B183" s="10" t="s">
        <v>216</v>
      </c>
      <c r="C183" s="11"/>
      <c r="D183" s="170"/>
      <c r="E183" s="13"/>
      <c r="F183" s="14"/>
      <c r="G183" s="14"/>
      <c r="H183" s="171"/>
    </row>
    <row r="184" spans="1:8">
      <c r="A184" s="26"/>
      <c r="B184" s="16"/>
      <c r="C184" s="17"/>
      <c r="D184" s="173"/>
      <c r="E184" s="19"/>
      <c r="F184" s="20"/>
      <c r="G184" s="20"/>
      <c r="H184" s="174"/>
    </row>
    <row r="185" spans="1:8">
      <c r="A185" s="24"/>
      <c r="B185" s="10" t="s">
        <v>306</v>
      </c>
      <c r="C185" s="11"/>
      <c r="D185" s="204" t="s">
        <v>307</v>
      </c>
      <c r="E185" s="13" t="s">
        <v>7</v>
      </c>
      <c r="F185" s="205"/>
      <c r="G185" s="205"/>
      <c r="H185" s="171"/>
    </row>
    <row r="186" spans="1:8">
      <c r="A186" s="26"/>
      <c r="B186" s="16"/>
      <c r="C186" s="17"/>
      <c r="D186" s="173"/>
      <c r="E186" s="19"/>
      <c r="F186" s="20"/>
      <c r="G186" s="20"/>
      <c r="H186" s="174"/>
    </row>
    <row r="187" spans="1:8">
      <c r="A187" s="24"/>
      <c r="B187" s="10" t="s">
        <v>308</v>
      </c>
      <c r="C187" s="11"/>
      <c r="D187" s="170">
        <v>1</v>
      </c>
      <c r="E187" s="13" t="s">
        <v>7</v>
      </c>
      <c r="F187" s="14"/>
      <c r="G187" s="14"/>
      <c r="H187" s="171"/>
    </row>
    <row r="188" spans="1:8">
      <c r="A188" s="26"/>
      <c r="B188" s="16"/>
      <c r="C188" s="17"/>
      <c r="D188" s="173"/>
      <c r="E188" s="19"/>
      <c r="F188" s="20"/>
      <c r="G188" s="20"/>
      <c r="H188" s="167"/>
    </row>
    <row r="189" spans="1:8">
      <c r="A189" s="24"/>
      <c r="B189" s="184" t="s">
        <v>309</v>
      </c>
      <c r="C189" s="11"/>
      <c r="D189" s="170"/>
      <c r="E189" s="13"/>
      <c r="F189" s="14"/>
      <c r="G189" s="14"/>
      <c r="H189" s="171"/>
    </row>
    <row r="190" spans="1:8">
      <c r="A190" s="26"/>
      <c r="B190" s="16"/>
      <c r="C190" s="17"/>
      <c r="D190" s="173"/>
      <c r="E190" s="19"/>
      <c r="F190" s="20"/>
      <c r="G190" s="20"/>
      <c r="H190" s="167"/>
    </row>
    <row r="191" spans="1:8">
      <c r="A191" s="24"/>
      <c r="B191" s="10"/>
      <c r="C191" s="11"/>
      <c r="D191" s="170"/>
      <c r="E191" s="13"/>
      <c r="F191" s="14"/>
      <c r="G191" s="14"/>
      <c r="H191" s="171"/>
    </row>
    <row r="192" spans="1:8">
      <c r="A192" s="26"/>
      <c r="B192" s="29"/>
      <c r="C192" s="17"/>
      <c r="D192" s="173"/>
      <c r="E192" s="19"/>
      <c r="F192" s="20"/>
      <c r="G192" s="20"/>
      <c r="H192" s="167"/>
    </row>
    <row r="193" spans="1:10">
      <c r="A193" s="30"/>
      <c r="B193" s="31" t="s">
        <v>310</v>
      </c>
      <c r="C193" s="32"/>
      <c r="D193" s="178"/>
      <c r="E193" s="34"/>
      <c r="F193" s="35"/>
      <c r="G193" s="35"/>
      <c r="H193" s="179"/>
    </row>
    <row r="194" spans="1:10">
      <c r="A194" s="131"/>
      <c r="B194" s="132"/>
      <c r="C194" s="59"/>
      <c r="D194" s="103"/>
      <c r="E194" s="102"/>
      <c r="F194" s="108"/>
      <c r="G194" s="108"/>
      <c r="H194" s="67"/>
    </row>
    <row r="195" spans="1:10">
      <c r="A195" s="121"/>
      <c r="B195" s="113"/>
      <c r="C195" s="64"/>
      <c r="D195" s="103"/>
      <c r="E195" s="102"/>
      <c r="F195" s="108"/>
      <c r="G195" s="108"/>
      <c r="H195" s="67"/>
      <c r="J195" s="4"/>
    </row>
    <row r="196" spans="1:10">
      <c r="A196" s="120"/>
      <c r="B196" s="112"/>
      <c r="C196" s="90"/>
      <c r="D196" s="77"/>
      <c r="E196" s="87"/>
      <c r="F196" s="78"/>
      <c r="G196" s="78"/>
      <c r="H196" s="111"/>
    </row>
    <row r="197" spans="1:10">
      <c r="A197" s="128"/>
      <c r="B197" s="117"/>
      <c r="C197" s="72"/>
      <c r="D197" s="73"/>
      <c r="E197" s="86"/>
      <c r="F197" s="74"/>
      <c r="G197" s="74"/>
      <c r="H197" s="75"/>
    </row>
    <row r="198" spans="1:10">
      <c r="A198" s="120"/>
      <c r="B198" s="112"/>
      <c r="C198" s="90"/>
      <c r="D198" s="77"/>
      <c r="E198" s="87"/>
      <c r="F198" s="78"/>
      <c r="G198" s="78"/>
      <c r="H198" s="111"/>
    </row>
    <row r="199" spans="1:10">
      <c r="A199" s="121"/>
      <c r="B199" s="113"/>
      <c r="C199" s="64"/>
      <c r="D199" s="103"/>
      <c r="E199" s="102"/>
      <c r="F199" s="108"/>
      <c r="G199" s="108"/>
      <c r="H199" s="67"/>
    </row>
    <row r="200" spans="1:10">
      <c r="A200" s="120"/>
      <c r="B200" s="112"/>
      <c r="C200" s="90"/>
      <c r="D200" s="77"/>
      <c r="E200" s="87"/>
      <c r="F200" s="78"/>
      <c r="G200" s="78"/>
      <c r="H200" s="111"/>
    </row>
    <row r="201" spans="1:10">
      <c r="A201" s="128"/>
      <c r="B201" s="117"/>
      <c r="C201" s="72"/>
      <c r="D201" s="104"/>
      <c r="E201" s="86"/>
      <c r="F201" s="74"/>
      <c r="G201" s="74"/>
      <c r="H201" s="75"/>
    </row>
    <row r="202" spans="1:10">
      <c r="A202" s="120"/>
      <c r="B202" s="112"/>
      <c r="C202" s="90"/>
      <c r="D202" s="77"/>
      <c r="E202" s="87"/>
      <c r="F202" s="78"/>
      <c r="G202" s="78"/>
      <c r="H202" s="111"/>
    </row>
    <row r="203" spans="1:10">
      <c r="A203" s="128"/>
      <c r="B203" s="117"/>
      <c r="C203" s="72"/>
      <c r="D203" s="104"/>
      <c r="E203" s="86"/>
      <c r="F203" s="74"/>
      <c r="G203" s="74"/>
      <c r="H203" s="75"/>
    </row>
    <row r="204" spans="1:10">
      <c r="A204" s="120"/>
      <c r="B204" s="112"/>
      <c r="C204" s="90"/>
      <c r="D204" s="77"/>
      <c r="E204" s="87"/>
      <c r="F204" s="78"/>
      <c r="G204" s="78"/>
      <c r="H204" s="111"/>
    </row>
    <row r="205" spans="1:10">
      <c r="A205" s="121"/>
      <c r="B205" s="113"/>
      <c r="C205" s="64"/>
      <c r="D205" s="104"/>
      <c r="E205" s="86"/>
      <c r="F205" s="74"/>
      <c r="G205" s="74"/>
      <c r="H205" s="75"/>
    </row>
    <row r="206" spans="1:10">
      <c r="A206" s="120"/>
      <c r="B206" s="112"/>
      <c r="C206" s="90"/>
      <c r="D206" s="77"/>
      <c r="E206" s="87"/>
      <c r="F206" s="78"/>
      <c r="G206" s="78"/>
      <c r="H206" s="111"/>
    </row>
    <row r="207" spans="1:10">
      <c r="A207" s="121"/>
      <c r="B207" s="113"/>
      <c r="C207" s="64"/>
      <c r="D207" s="104"/>
      <c r="E207" s="86"/>
      <c r="F207" s="74"/>
      <c r="G207" s="74"/>
      <c r="H207" s="75"/>
    </row>
    <row r="208" spans="1:10">
      <c r="A208" s="120"/>
      <c r="B208" s="112"/>
      <c r="C208" s="90"/>
      <c r="D208" s="77"/>
      <c r="E208" s="87"/>
      <c r="F208" s="78"/>
      <c r="G208" s="78"/>
      <c r="H208" s="111"/>
    </row>
    <row r="209" spans="1:9">
      <c r="A209" s="121"/>
      <c r="B209" s="126"/>
      <c r="C209" s="64"/>
      <c r="D209" s="73"/>
      <c r="E209" s="86"/>
      <c r="F209" s="74"/>
      <c r="G209" s="74"/>
      <c r="H209" s="75"/>
      <c r="I209" s="150">
        <f>G209</f>
        <v>0</v>
      </c>
    </row>
    <row r="210" spans="1:9">
      <c r="A210" s="120"/>
      <c r="B210" s="114"/>
      <c r="C210" s="90"/>
      <c r="D210" s="115"/>
      <c r="E210" s="87"/>
      <c r="F210" s="78"/>
      <c r="G210" s="78"/>
      <c r="H210" s="111"/>
    </row>
    <row r="211" spans="1:9">
      <c r="A211" s="121"/>
      <c r="B211" s="113"/>
      <c r="C211" s="64"/>
      <c r="D211" s="149"/>
      <c r="E211" s="102"/>
      <c r="F211" s="108"/>
      <c r="G211" s="74"/>
      <c r="H211" s="75"/>
    </row>
    <row r="212" spans="1:9">
      <c r="A212" s="120"/>
      <c r="B212" s="112"/>
      <c r="C212" s="90"/>
      <c r="D212" s="77"/>
      <c r="E212" s="87"/>
      <c r="F212" s="78"/>
      <c r="G212" s="78"/>
      <c r="H212" s="111"/>
    </row>
    <row r="213" spans="1:9">
      <c r="A213" s="121"/>
      <c r="B213" s="113"/>
      <c r="C213" s="64"/>
      <c r="D213" s="73"/>
      <c r="E213" s="86"/>
      <c r="F213" s="74"/>
      <c r="G213" s="74"/>
      <c r="H213" s="75"/>
    </row>
    <row r="214" spans="1:9">
      <c r="A214" s="120"/>
      <c r="B214" s="112"/>
      <c r="C214" s="90"/>
      <c r="D214" s="77"/>
      <c r="E214" s="87"/>
      <c r="F214" s="78"/>
      <c r="G214" s="78"/>
      <c r="H214" s="111"/>
    </row>
    <row r="215" spans="1:9">
      <c r="A215" s="121"/>
      <c r="B215" s="113"/>
      <c r="C215" s="64"/>
      <c r="D215" s="73"/>
      <c r="E215" s="86"/>
      <c r="F215" s="74"/>
      <c r="G215" s="74"/>
      <c r="H215" s="75"/>
    </row>
    <row r="216" spans="1:9">
      <c r="A216" s="120"/>
      <c r="B216" s="112"/>
      <c r="C216" s="90"/>
      <c r="D216" s="77"/>
      <c r="E216" s="87"/>
      <c r="F216" s="78"/>
      <c r="G216" s="78"/>
      <c r="H216" s="111"/>
    </row>
    <row r="217" spans="1:9">
      <c r="A217" s="121"/>
      <c r="B217" s="113"/>
      <c r="C217" s="64"/>
      <c r="D217" s="73"/>
      <c r="E217" s="86"/>
      <c r="F217" s="74"/>
      <c r="G217" s="74"/>
      <c r="H217" s="75"/>
    </row>
    <row r="218" spans="1:9">
      <c r="A218" s="120"/>
      <c r="B218" s="112"/>
      <c r="C218" s="90"/>
      <c r="D218" s="77"/>
      <c r="E218" s="87"/>
      <c r="F218" s="78"/>
      <c r="G218" s="78"/>
      <c r="H218" s="80"/>
    </row>
    <row r="219" spans="1:9">
      <c r="A219" s="121"/>
      <c r="B219" s="113"/>
      <c r="C219" s="64"/>
      <c r="D219" s="73"/>
      <c r="E219" s="86"/>
      <c r="F219" s="74"/>
      <c r="G219" s="74"/>
      <c r="H219" s="75"/>
    </row>
    <row r="220" spans="1:9">
      <c r="A220" s="120"/>
      <c r="B220" s="112"/>
      <c r="C220" s="90"/>
      <c r="D220" s="77"/>
      <c r="E220" s="87"/>
      <c r="F220" s="78"/>
      <c r="G220" s="78"/>
      <c r="H220" s="111"/>
    </row>
    <row r="221" spans="1:9">
      <c r="A221" s="121"/>
      <c r="B221" s="113"/>
      <c r="C221" s="64"/>
      <c r="D221" s="73"/>
      <c r="E221" s="86"/>
      <c r="F221" s="74"/>
      <c r="G221" s="74"/>
      <c r="H221" s="75"/>
    </row>
    <row r="222" spans="1:9">
      <c r="A222" s="120"/>
      <c r="B222" s="112"/>
      <c r="C222" s="90"/>
      <c r="D222" s="77"/>
      <c r="E222" s="87"/>
      <c r="F222" s="78"/>
      <c r="G222" s="78"/>
      <c r="H222" s="111"/>
    </row>
    <row r="223" spans="1:9">
      <c r="A223" s="128"/>
      <c r="B223" s="117"/>
      <c r="C223" s="72"/>
      <c r="D223" s="73"/>
      <c r="E223" s="86"/>
      <c r="F223" s="74"/>
      <c r="G223" s="74"/>
      <c r="H223" s="75"/>
    </row>
    <row r="224" spans="1:9">
      <c r="A224" s="120"/>
      <c r="B224" s="112"/>
      <c r="C224" s="90"/>
      <c r="D224" s="77"/>
      <c r="E224" s="87"/>
      <c r="F224" s="78"/>
      <c r="G224" s="78"/>
      <c r="H224" s="111"/>
    </row>
    <row r="225" spans="1:12">
      <c r="A225" s="121"/>
      <c r="B225" s="113"/>
      <c r="C225" s="64"/>
      <c r="D225" s="103"/>
      <c r="E225" s="102"/>
      <c r="F225" s="108"/>
      <c r="G225" s="108"/>
      <c r="H225" s="67"/>
    </row>
    <row r="226" spans="1:12">
      <c r="A226" s="120"/>
      <c r="B226" s="112"/>
      <c r="C226" s="90"/>
      <c r="D226" s="77"/>
      <c r="E226" s="87"/>
      <c r="F226" s="78"/>
      <c r="G226" s="78"/>
      <c r="H226" s="111"/>
    </row>
    <row r="227" spans="1:12">
      <c r="A227" s="121"/>
      <c r="B227" s="113"/>
      <c r="C227" s="64"/>
      <c r="D227" s="73"/>
      <c r="E227" s="86"/>
      <c r="F227" s="74"/>
      <c r="G227" s="74"/>
      <c r="H227" s="75"/>
    </row>
    <row r="228" spans="1:12">
      <c r="A228" s="127"/>
      <c r="B228" s="118"/>
      <c r="C228" s="119"/>
      <c r="D228" s="77"/>
      <c r="E228" s="87"/>
      <c r="F228" s="78"/>
      <c r="G228" s="78"/>
      <c r="H228" s="80"/>
    </row>
    <row r="229" spans="1:12">
      <c r="A229" s="128"/>
      <c r="B229" s="117"/>
      <c r="C229" s="72"/>
      <c r="D229" s="73"/>
      <c r="E229" s="102"/>
      <c r="F229" s="74"/>
      <c r="G229" s="108"/>
      <c r="H229" s="75"/>
    </row>
    <row r="230" spans="1:12">
      <c r="A230" s="127"/>
      <c r="B230" s="118"/>
      <c r="C230" s="119"/>
      <c r="D230" s="77"/>
      <c r="E230" s="87"/>
      <c r="F230" s="78"/>
      <c r="G230" s="78"/>
      <c r="H230" s="80"/>
    </row>
    <row r="231" spans="1:12">
      <c r="A231" s="129"/>
      <c r="B231" s="134"/>
      <c r="C231" s="82"/>
      <c r="D231" s="65"/>
      <c r="E231" s="84"/>
      <c r="F231" s="66"/>
      <c r="G231" s="66"/>
      <c r="H231" s="83"/>
      <c r="I231" s="150">
        <f>SUM(I160:I230)</f>
        <v>0</v>
      </c>
    </row>
    <row r="232" spans="1:12">
      <c r="A232" s="120"/>
      <c r="B232" s="112"/>
      <c r="C232" s="90"/>
      <c r="D232" s="77"/>
      <c r="E232" s="87"/>
      <c r="F232" s="78"/>
      <c r="G232" s="78"/>
      <c r="H232" s="111"/>
    </row>
    <row r="233" spans="1:12">
      <c r="A233" s="121"/>
      <c r="B233" s="113"/>
      <c r="C233" s="64"/>
      <c r="D233" s="73"/>
      <c r="E233" s="86"/>
      <c r="F233" s="74"/>
      <c r="G233" s="74"/>
      <c r="H233" s="75"/>
    </row>
    <row r="234" spans="1:12">
      <c r="A234" s="131"/>
      <c r="B234" s="132"/>
      <c r="C234" s="59"/>
      <c r="D234" s="116"/>
      <c r="E234" s="102"/>
      <c r="F234" s="108"/>
      <c r="G234" s="108"/>
      <c r="H234" s="62"/>
    </row>
    <row r="235" spans="1:12">
      <c r="A235" s="121"/>
      <c r="B235" s="113"/>
      <c r="C235" s="64"/>
      <c r="D235" s="133"/>
      <c r="E235" s="86"/>
      <c r="F235" s="74"/>
      <c r="G235" s="74"/>
      <c r="H235" s="67"/>
    </row>
    <row r="236" spans="1:12">
      <c r="A236" s="120"/>
      <c r="B236" s="112"/>
      <c r="C236" s="90"/>
      <c r="D236" s="77"/>
      <c r="E236" s="87"/>
      <c r="F236" s="78"/>
      <c r="G236" s="78"/>
      <c r="H236" s="111"/>
    </row>
    <row r="237" spans="1:12">
      <c r="A237" s="121"/>
      <c r="B237" s="113"/>
      <c r="C237" s="64"/>
      <c r="D237" s="104"/>
      <c r="E237" s="86"/>
      <c r="F237" s="74"/>
      <c r="G237" s="74"/>
      <c r="H237" s="75"/>
    </row>
    <row r="238" spans="1:12">
      <c r="A238" s="120"/>
      <c r="B238" s="112"/>
      <c r="C238" s="90"/>
      <c r="D238" s="77"/>
      <c r="E238" s="87"/>
      <c r="F238" s="78"/>
      <c r="G238" s="78"/>
      <c r="H238" s="111"/>
    </row>
    <row r="239" spans="1:12">
      <c r="A239" s="121"/>
      <c r="B239" s="113"/>
      <c r="C239" s="64"/>
      <c r="D239" s="73"/>
      <c r="E239" s="86"/>
      <c r="F239" s="74"/>
      <c r="G239" s="74"/>
      <c r="H239" s="75"/>
      <c r="K239" s="269"/>
      <c r="L239" s="269"/>
    </row>
    <row r="240" spans="1:12">
      <c r="A240" s="120"/>
      <c r="B240" s="112"/>
      <c r="C240" s="90"/>
      <c r="D240" s="77"/>
      <c r="E240" s="87"/>
      <c r="F240" s="78"/>
      <c r="G240" s="78"/>
      <c r="H240" s="111"/>
    </row>
    <row r="241" spans="1:10">
      <c r="A241" s="121"/>
      <c r="B241" s="113"/>
      <c r="C241" s="64"/>
      <c r="D241" s="73"/>
      <c r="E241" s="86"/>
      <c r="F241" s="74"/>
      <c r="G241" s="74"/>
      <c r="H241" s="75"/>
    </row>
    <row r="242" spans="1:10">
      <c r="A242" s="120"/>
      <c r="B242" s="112"/>
      <c r="C242" s="90"/>
      <c r="D242" s="77"/>
      <c r="E242" s="87"/>
      <c r="F242" s="78"/>
      <c r="G242" s="78"/>
      <c r="H242" s="111"/>
    </row>
    <row r="243" spans="1:10">
      <c r="A243" s="121"/>
      <c r="B243" s="113"/>
      <c r="C243" s="64"/>
      <c r="D243" s="73"/>
      <c r="E243" s="86"/>
      <c r="F243" s="74"/>
      <c r="G243" s="74"/>
      <c r="H243" s="75"/>
    </row>
    <row r="244" spans="1:10">
      <c r="A244" s="120"/>
      <c r="B244" s="112"/>
      <c r="C244" s="90"/>
      <c r="D244" s="77"/>
      <c r="E244" s="87"/>
      <c r="F244" s="78"/>
      <c r="G244" s="78"/>
      <c r="H244" s="111"/>
    </row>
    <row r="245" spans="1:10">
      <c r="A245" s="121"/>
      <c r="B245" s="113"/>
      <c r="C245" s="64"/>
      <c r="D245" s="73"/>
      <c r="E245" s="86"/>
      <c r="F245" s="74"/>
      <c r="G245" s="74"/>
      <c r="H245" s="75"/>
    </row>
    <row r="246" spans="1:10">
      <c r="A246" s="120"/>
      <c r="B246" s="112"/>
      <c r="C246" s="90"/>
      <c r="D246" s="77"/>
      <c r="E246" s="87"/>
      <c r="F246" s="78"/>
      <c r="G246" s="78"/>
      <c r="H246" s="111"/>
    </row>
    <row r="247" spans="1:10">
      <c r="A247" s="121"/>
      <c r="B247" s="113"/>
      <c r="C247" s="64"/>
      <c r="D247" s="73"/>
      <c r="E247" s="86"/>
      <c r="F247" s="74"/>
      <c r="G247" s="74"/>
      <c r="H247" s="75"/>
      <c r="J247" s="4"/>
    </row>
    <row r="248" spans="1:10">
      <c r="A248" s="120"/>
      <c r="B248" s="112"/>
      <c r="C248" s="90"/>
      <c r="D248" s="77"/>
      <c r="E248" s="87"/>
      <c r="F248" s="78"/>
      <c r="G248" s="78"/>
      <c r="H248" s="111"/>
    </row>
    <row r="249" spans="1:10">
      <c r="A249" s="121"/>
      <c r="B249" s="113"/>
      <c r="C249" s="64"/>
      <c r="D249" s="73"/>
      <c r="E249" s="86"/>
      <c r="F249" s="74"/>
      <c r="G249" s="74"/>
      <c r="H249" s="75"/>
    </row>
    <row r="250" spans="1:10">
      <c r="A250" s="120"/>
      <c r="B250" s="112"/>
      <c r="C250" s="90"/>
      <c r="D250" s="77"/>
      <c r="E250" s="87"/>
      <c r="F250" s="78"/>
      <c r="G250" s="78"/>
      <c r="H250" s="111"/>
    </row>
    <row r="251" spans="1:10">
      <c r="A251" s="121"/>
      <c r="B251" s="113"/>
      <c r="C251" s="64"/>
      <c r="D251" s="73"/>
      <c r="E251" s="86"/>
      <c r="F251" s="74"/>
      <c r="G251" s="74"/>
      <c r="H251" s="75"/>
    </row>
    <row r="252" spans="1:10">
      <c r="A252" s="120"/>
      <c r="B252" s="112"/>
      <c r="C252" s="90"/>
      <c r="D252" s="77"/>
      <c r="E252" s="87"/>
      <c r="F252" s="78"/>
      <c r="G252" s="78"/>
      <c r="H252" s="111"/>
    </row>
    <row r="253" spans="1:10">
      <c r="A253" s="121"/>
      <c r="B253" s="113"/>
      <c r="C253" s="64"/>
      <c r="D253" s="73"/>
      <c r="E253" s="86"/>
      <c r="F253" s="74"/>
      <c r="G253" s="74"/>
      <c r="H253" s="75"/>
    </row>
    <row r="254" spans="1:10">
      <c r="A254" s="120"/>
      <c r="B254" s="112"/>
      <c r="C254" s="90"/>
      <c r="D254" s="77"/>
      <c r="E254" s="87"/>
      <c r="F254" s="78"/>
      <c r="G254" s="78"/>
      <c r="H254" s="111"/>
    </row>
    <row r="255" spans="1:10">
      <c r="A255" s="121"/>
      <c r="B255" s="113"/>
      <c r="C255" s="64"/>
      <c r="D255" s="73"/>
      <c r="E255" s="86"/>
      <c r="F255" s="74"/>
      <c r="G255" s="74"/>
      <c r="H255" s="75"/>
    </row>
    <row r="256" spans="1:10">
      <c r="A256" s="120"/>
      <c r="B256" s="112"/>
      <c r="C256" s="90"/>
      <c r="D256" s="77"/>
      <c r="E256" s="87"/>
      <c r="F256" s="78"/>
      <c r="G256" s="78"/>
      <c r="H256" s="111"/>
    </row>
    <row r="257" spans="1:8" s="150" customFormat="1">
      <c r="A257" s="121"/>
      <c r="B257" s="113"/>
      <c r="C257" s="64"/>
      <c r="D257" s="73"/>
      <c r="E257" s="86"/>
      <c r="F257" s="74"/>
      <c r="G257" s="74"/>
      <c r="H257" s="75"/>
    </row>
    <row r="258" spans="1:8" s="150" customFormat="1">
      <c r="A258" s="120"/>
      <c r="B258" s="112"/>
      <c r="C258" s="90"/>
      <c r="D258" s="77"/>
      <c r="E258" s="87"/>
      <c r="F258" s="78"/>
      <c r="G258" s="78"/>
      <c r="H258" s="111"/>
    </row>
    <row r="259" spans="1:8" s="150" customFormat="1">
      <c r="A259" s="121"/>
      <c r="B259" s="113"/>
      <c r="C259" s="64"/>
      <c r="D259" s="73"/>
      <c r="E259" s="86"/>
      <c r="F259" s="74"/>
      <c r="G259" s="74"/>
      <c r="H259" s="75"/>
    </row>
    <row r="260" spans="1:8" s="150" customFormat="1">
      <c r="A260" s="120"/>
      <c r="B260" s="112"/>
      <c r="C260" s="90"/>
      <c r="D260" s="77"/>
      <c r="E260" s="87"/>
      <c r="F260" s="78"/>
      <c r="G260" s="78"/>
      <c r="H260" s="111"/>
    </row>
    <row r="261" spans="1:8" s="150" customFormat="1">
      <c r="A261" s="121"/>
      <c r="B261" s="113"/>
      <c r="C261" s="64"/>
      <c r="D261" s="73"/>
      <c r="E261" s="86"/>
      <c r="F261" s="74"/>
      <c r="G261" s="74"/>
      <c r="H261" s="75"/>
    </row>
    <row r="262" spans="1:8" s="150" customFormat="1">
      <c r="A262" s="120"/>
      <c r="B262" s="112"/>
      <c r="C262" s="90"/>
      <c r="D262" s="77"/>
      <c r="E262" s="87"/>
      <c r="F262" s="78"/>
      <c r="G262" s="78"/>
      <c r="H262" s="111"/>
    </row>
    <row r="263" spans="1:8" s="150" customFormat="1">
      <c r="A263" s="121"/>
      <c r="B263" s="113"/>
      <c r="C263" s="64"/>
      <c r="D263" s="73"/>
      <c r="E263" s="86"/>
      <c r="F263" s="74"/>
      <c r="G263" s="74"/>
      <c r="H263" s="75"/>
    </row>
    <row r="264" spans="1:8" s="150" customFormat="1">
      <c r="A264" s="120"/>
      <c r="B264" s="112"/>
      <c r="C264" s="90"/>
      <c r="D264" s="77"/>
      <c r="E264" s="87"/>
      <c r="F264" s="78"/>
      <c r="G264" s="78"/>
      <c r="H264" s="111"/>
    </row>
    <row r="265" spans="1:8" s="150" customFormat="1">
      <c r="A265" s="121"/>
      <c r="B265" s="113"/>
      <c r="C265" s="64"/>
      <c r="D265" s="73"/>
      <c r="E265" s="86"/>
      <c r="F265" s="74"/>
      <c r="G265" s="74"/>
      <c r="H265" s="75"/>
    </row>
    <row r="266" spans="1:8" s="150" customFormat="1">
      <c r="A266" s="120"/>
      <c r="B266" s="112"/>
      <c r="C266" s="90"/>
      <c r="D266" s="77"/>
      <c r="E266" s="87"/>
      <c r="F266" s="78"/>
      <c r="G266" s="78"/>
      <c r="H266" s="111"/>
    </row>
    <row r="267" spans="1:8" s="150" customFormat="1">
      <c r="A267" s="121"/>
      <c r="B267" s="113"/>
      <c r="C267" s="64"/>
      <c r="D267" s="73"/>
      <c r="E267" s="86"/>
      <c r="F267" s="74"/>
      <c r="G267" s="74"/>
      <c r="H267" s="75"/>
    </row>
    <row r="268" spans="1:8" s="150" customFormat="1">
      <c r="A268" s="120"/>
      <c r="B268" s="114"/>
      <c r="C268" s="90"/>
      <c r="D268" s="115"/>
      <c r="E268" s="87"/>
      <c r="F268" s="78"/>
      <c r="G268" s="78"/>
      <c r="H268" s="111"/>
    </row>
    <row r="269" spans="1:8" s="150" customFormat="1">
      <c r="A269" s="129"/>
      <c r="B269" s="134"/>
      <c r="C269" s="82"/>
      <c r="D269" s="136"/>
      <c r="E269" s="84"/>
      <c r="F269" s="66"/>
      <c r="G269" s="66"/>
      <c r="H269" s="83"/>
    </row>
    <row r="270" spans="1:8" s="150" customFormat="1">
      <c r="A270" s="131"/>
      <c r="B270" s="132"/>
      <c r="C270" s="59"/>
      <c r="D270" s="137"/>
      <c r="E270" s="85"/>
      <c r="F270" s="61"/>
      <c r="G270" s="61"/>
      <c r="H270" s="62"/>
    </row>
    <row r="271" spans="1:8" s="150" customFormat="1">
      <c r="A271" s="121"/>
      <c r="B271" s="113"/>
      <c r="C271" s="64"/>
      <c r="D271" s="133"/>
      <c r="E271" s="86"/>
      <c r="F271" s="74"/>
      <c r="G271" s="74"/>
      <c r="H271" s="67"/>
    </row>
    <row r="272" spans="1:8" s="150" customFormat="1">
      <c r="A272" s="120"/>
      <c r="B272" s="112"/>
      <c r="C272" s="90"/>
      <c r="D272" s="77"/>
      <c r="E272" s="87"/>
      <c r="F272" s="78"/>
      <c r="G272" s="78"/>
      <c r="H272" s="111"/>
    </row>
    <row r="273" spans="1:8" s="150" customFormat="1">
      <c r="A273" s="121"/>
      <c r="B273" s="113"/>
      <c r="C273" s="64"/>
      <c r="D273" s="73"/>
      <c r="E273" s="86"/>
      <c r="F273" s="74"/>
      <c r="G273" s="74"/>
      <c r="H273" s="75"/>
    </row>
    <row r="274" spans="1:8" s="150" customFormat="1">
      <c r="A274" s="120"/>
      <c r="B274" s="112"/>
      <c r="C274" s="90"/>
      <c r="D274" s="77"/>
      <c r="E274" s="87"/>
      <c r="F274" s="78"/>
      <c r="G274" s="78"/>
      <c r="H274" s="111"/>
    </row>
    <row r="275" spans="1:8" s="150" customFormat="1">
      <c r="A275" s="121"/>
      <c r="B275" s="113"/>
      <c r="C275" s="64"/>
      <c r="D275" s="73"/>
      <c r="E275" s="86"/>
      <c r="F275" s="74"/>
      <c r="G275" s="74"/>
      <c r="H275" s="75"/>
    </row>
    <row r="276" spans="1:8" s="150" customFormat="1">
      <c r="A276" s="120"/>
      <c r="B276" s="112"/>
      <c r="C276" s="90"/>
      <c r="D276" s="77"/>
      <c r="E276" s="87"/>
      <c r="F276" s="78"/>
      <c r="G276" s="78"/>
      <c r="H276" s="111"/>
    </row>
    <row r="277" spans="1:8" s="150" customFormat="1">
      <c r="A277" s="121"/>
      <c r="B277" s="113"/>
      <c r="C277" s="64"/>
      <c r="D277" s="73"/>
      <c r="E277" s="86"/>
      <c r="F277" s="74"/>
      <c r="G277" s="74"/>
      <c r="H277" s="75"/>
    </row>
    <row r="278" spans="1:8" s="150" customFormat="1">
      <c r="A278" s="120"/>
      <c r="B278" s="112"/>
      <c r="C278" s="90"/>
      <c r="D278" s="77"/>
      <c r="E278" s="87"/>
      <c r="F278" s="78"/>
      <c r="G278" s="78"/>
      <c r="H278" s="111"/>
    </row>
    <row r="279" spans="1:8" s="150" customFormat="1">
      <c r="A279" s="121"/>
      <c r="B279" s="113"/>
      <c r="C279" s="64"/>
      <c r="D279" s="73"/>
      <c r="E279" s="86"/>
      <c r="F279" s="74"/>
      <c r="G279" s="74"/>
      <c r="H279" s="75"/>
    </row>
    <row r="280" spans="1:8" s="150" customFormat="1">
      <c r="A280" s="120"/>
      <c r="B280" s="112"/>
      <c r="C280" s="90"/>
      <c r="D280" s="77"/>
      <c r="E280" s="87"/>
      <c r="F280" s="78"/>
      <c r="G280" s="78"/>
      <c r="H280" s="111"/>
    </row>
    <row r="281" spans="1:8" s="150" customFormat="1">
      <c r="A281" s="121"/>
      <c r="B281" s="113"/>
      <c r="C281" s="64"/>
      <c r="D281" s="73"/>
      <c r="E281" s="86"/>
      <c r="F281" s="74"/>
      <c r="G281" s="74"/>
      <c r="H281" s="75"/>
    </row>
    <row r="282" spans="1:8" s="150" customFormat="1">
      <c r="A282" s="120"/>
      <c r="B282" s="112"/>
      <c r="C282" s="90"/>
      <c r="D282" s="77"/>
      <c r="E282" s="87"/>
      <c r="F282" s="78"/>
      <c r="G282" s="78"/>
      <c r="H282" s="111"/>
    </row>
    <row r="283" spans="1:8" s="150" customFormat="1">
      <c r="A283" s="121"/>
      <c r="B283" s="113"/>
      <c r="C283" s="64"/>
      <c r="D283" s="73"/>
      <c r="E283" s="86"/>
      <c r="F283" s="74"/>
      <c r="G283" s="74"/>
      <c r="H283" s="75"/>
    </row>
    <row r="284" spans="1:8" s="150" customFormat="1">
      <c r="A284" s="120"/>
      <c r="B284" s="112"/>
      <c r="C284" s="90"/>
      <c r="D284" s="77"/>
      <c r="E284" s="87"/>
      <c r="F284" s="78"/>
      <c r="G284" s="78"/>
      <c r="H284" s="80"/>
    </row>
    <row r="285" spans="1:8" s="150" customFormat="1">
      <c r="A285" s="121"/>
      <c r="B285" s="113"/>
      <c r="C285" s="64"/>
      <c r="D285" s="73"/>
      <c r="E285" s="86"/>
      <c r="F285" s="74"/>
      <c r="G285" s="74"/>
      <c r="H285" s="75"/>
    </row>
    <row r="286" spans="1:8" s="150" customFormat="1">
      <c r="A286" s="131"/>
      <c r="B286" s="132"/>
      <c r="C286" s="59"/>
      <c r="D286" s="103"/>
      <c r="E286" s="102"/>
      <c r="F286" s="108"/>
      <c r="G286" s="108"/>
      <c r="H286" s="62"/>
    </row>
    <row r="287" spans="1:8" s="150" customFormat="1">
      <c r="A287" s="121"/>
      <c r="B287" s="113"/>
      <c r="C287" s="64"/>
      <c r="D287" s="73"/>
      <c r="E287" s="86"/>
      <c r="F287" s="74"/>
      <c r="G287" s="74"/>
      <c r="H287" s="75"/>
    </row>
    <row r="288" spans="1:8" s="150" customFormat="1">
      <c r="A288" s="120"/>
      <c r="B288" s="112"/>
      <c r="C288" s="90"/>
      <c r="D288" s="77"/>
      <c r="E288" s="87"/>
      <c r="F288" s="78"/>
      <c r="G288" s="78"/>
      <c r="H288" s="67"/>
    </row>
    <row r="289" spans="1:10">
      <c r="A289" s="121"/>
      <c r="B289" s="113"/>
      <c r="C289" s="64"/>
      <c r="D289" s="73"/>
      <c r="E289" s="86"/>
      <c r="F289" s="74"/>
      <c r="G289" s="74"/>
      <c r="H289" s="75"/>
      <c r="J289" s="4"/>
    </row>
    <row r="290" spans="1:10">
      <c r="A290" s="120"/>
      <c r="B290" s="112"/>
      <c r="C290" s="90"/>
      <c r="D290" s="77"/>
      <c r="E290" s="87"/>
      <c r="F290" s="78"/>
      <c r="G290" s="78"/>
      <c r="H290" s="111"/>
    </row>
    <row r="291" spans="1:10">
      <c r="A291" s="121"/>
      <c r="B291" s="113"/>
      <c r="C291" s="64"/>
      <c r="D291" s="73"/>
      <c r="E291" s="86"/>
      <c r="F291" s="74"/>
      <c r="G291" s="74"/>
      <c r="H291" s="75"/>
    </row>
    <row r="292" spans="1:10">
      <c r="A292" s="120"/>
      <c r="B292" s="112"/>
      <c r="C292" s="90"/>
      <c r="D292" s="77"/>
      <c r="E292" s="87"/>
      <c r="F292" s="78"/>
      <c r="G292" s="78"/>
      <c r="H292" s="111"/>
    </row>
    <row r="293" spans="1:10">
      <c r="A293" s="121"/>
      <c r="B293" s="113"/>
      <c r="C293" s="64"/>
      <c r="D293" s="73"/>
      <c r="E293" s="86"/>
      <c r="F293" s="74"/>
      <c r="G293" s="74"/>
      <c r="H293" s="75"/>
    </row>
    <row r="294" spans="1:10">
      <c r="A294" s="120"/>
      <c r="B294" s="112"/>
      <c r="C294" s="90"/>
      <c r="D294" s="77"/>
      <c r="E294" s="87"/>
      <c r="F294" s="78"/>
      <c r="G294" s="78"/>
      <c r="H294" s="111"/>
    </row>
    <row r="295" spans="1:10">
      <c r="A295" s="121"/>
      <c r="B295" s="113"/>
      <c r="C295" s="64"/>
      <c r="D295" s="103"/>
      <c r="E295" s="86"/>
      <c r="F295" s="108"/>
      <c r="G295" s="74"/>
      <c r="H295" s="75"/>
    </row>
    <row r="296" spans="1:10">
      <c r="A296" s="120"/>
      <c r="B296" s="112"/>
      <c r="C296" s="90"/>
      <c r="D296" s="77"/>
      <c r="E296" s="87"/>
      <c r="F296" s="78"/>
      <c r="G296" s="78"/>
      <c r="H296" s="111"/>
    </row>
    <row r="297" spans="1:10">
      <c r="A297" s="121"/>
      <c r="B297" s="113"/>
      <c r="C297" s="64"/>
      <c r="D297" s="73"/>
      <c r="E297" s="86"/>
      <c r="F297" s="74"/>
      <c r="G297" s="74"/>
      <c r="H297" s="75"/>
      <c r="J297" s="4"/>
    </row>
    <row r="298" spans="1:10">
      <c r="A298" s="120"/>
      <c r="B298" s="112"/>
      <c r="C298" s="90"/>
      <c r="D298" s="77"/>
      <c r="E298" s="87"/>
      <c r="F298" s="78"/>
      <c r="G298" s="78"/>
      <c r="H298" s="111"/>
    </row>
    <row r="299" spans="1:10">
      <c r="A299" s="121"/>
      <c r="B299" s="113"/>
      <c r="C299" s="64"/>
      <c r="D299" s="73"/>
      <c r="E299" s="86"/>
      <c r="F299" s="74"/>
      <c r="G299" s="74"/>
      <c r="H299" s="75"/>
    </row>
    <row r="300" spans="1:10">
      <c r="A300" s="127"/>
      <c r="B300" s="118"/>
      <c r="C300" s="119"/>
      <c r="D300" s="103"/>
      <c r="E300" s="102"/>
      <c r="F300" s="108"/>
      <c r="G300" s="78"/>
      <c r="H300" s="111"/>
    </row>
    <row r="301" spans="1:10">
      <c r="A301" s="128"/>
      <c r="B301" s="117"/>
      <c r="C301" s="72"/>
      <c r="D301" s="103"/>
      <c r="E301" s="86"/>
      <c r="F301" s="108"/>
      <c r="G301" s="74"/>
      <c r="H301" s="75"/>
    </row>
    <row r="302" spans="1:10">
      <c r="A302" s="120"/>
      <c r="B302" s="112"/>
      <c r="C302" s="90"/>
      <c r="D302" s="77"/>
      <c r="E302" s="87"/>
      <c r="F302" s="78"/>
      <c r="G302" s="78"/>
      <c r="H302" s="111"/>
    </row>
    <row r="303" spans="1:10">
      <c r="A303" s="121"/>
      <c r="B303" s="113"/>
      <c r="C303" s="64"/>
      <c r="D303" s="73"/>
      <c r="E303" s="86"/>
      <c r="F303" s="74"/>
      <c r="G303" s="74"/>
      <c r="H303" s="75"/>
    </row>
    <row r="304" spans="1:10">
      <c r="A304" s="120"/>
      <c r="B304" s="112"/>
      <c r="C304" s="90"/>
      <c r="D304" s="77"/>
      <c r="E304" s="87"/>
      <c r="F304" s="78"/>
      <c r="G304" s="78"/>
      <c r="H304" s="111"/>
    </row>
    <row r="305" spans="1:8" s="150" customFormat="1">
      <c r="A305" s="121"/>
      <c r="B305" s="113"/>
      <c r="C305" s="64"/>
      <c r="D305" s="149"/>
      <c r="E305" s="86"/>
      <c r="F305" s="74"/>
      <c r="G305" s="74"/>
      <c r="H305" s="75"/>
    </row>
    <row r="306" spans="1:8" s="150" customFormat="1">
      <c r="A306" s="120"/>
      <c r="B306" s="112"/>
      <c r="C306" s="90"/>
      <c r="D306" s="77"/>
      <c r="E306" s="87"/>
      <c r="F306" s="78"/>
      <c r="G306" s="78"/>
      <c r="H306" s="111"/>
    </row>
    <row r="307" spans="1:8" s="150" customFormat="1">
      <c r="A307" s="121"/>
      <c r="B307" s="113"/>
      <c r="C307" s="64"/>
      <c r="D307" s="73"/>
      <c r="E307" s="86"/>
      <c r="F307" s="74"/>
      <c r="G307" s="74"/>
      <c r="H307" s="75"/>
    </row>
    <row r="308" spans="1:8" s="150" customFormat="1">
      <c r="A308" s="120"/>
      <c r="B308" s="112"/>
      <c r="C308" s="90"/>
      <c r="D308" s="77"/>
      <c r="E308" s="87"/>
      <c r="F308" s="78"/>
      <c r="G308" s="78"/>
      <c r="H308" s="67"/>
    </row>
    <row r="309" spans="1:8" s="150" customFormat="1">
      <c r="A309" s="121"/>
      <c r="B309" s="113"/>
      <c r="C309" s="64"/>
      <c r="D309" s="73"/>
      <c r="E309" s="86"/>
      <c r="F309" s="74"/>
      <c r="G309" s="74"/>
      <c r="H309" s="75"/>
    </row>
    <row r="310" spans="1:8" s="150" customFormat="1">
      <c r="A310" s="120"/>
      <c r="B310" s="114"/>
      <c r="C310" s="90"/>
      <c r="D310" s="115"/>
      <c r="E310" s="87"/>
      <c r="F310" s="78"/>
      <c r="G310" s="78"/>
      <c r="H310" s="111"/>
    </row>
    <row r="311" spans="1:8" s="150" customFormat="1">
      <c r="A311" s="121"/>
      <c r="B311" s="113"/>
      <c r="C311" s="64"/>
      <c r="D311" s="116"/>
      <c r="E311" s="86"/>
      <c r="F311" s="74"/>
      <c r="G311" s="74"/>
      <c r="H311" s="75"/>
    </row>
    <row r="312" spans="1:8" s="150" customFormat="1">
      <c r="A312" s="120"/>
      <c r="B312" s="112"/>
      <c r="C312" s="90"/>
      <c r="D312" s="77"/>
      <c r="E312" s="87"/>
      <c r="F312" s="78"/>
      <c r="G312" s="78"/>
      <c r="H312" s="111"/>
    </row>
    <row r="313" spans="1:8" s="150" customFormat="1">
      <c r="A313" s="121"/>
      <c r="B313" s="113"/>
      <c r="C313" s="64"/>
      <c r="D313" s="73"/>
      <c r="E313" s="86"/>
      <c r="F313" s="74"/>
      <c r="G313" s="74"/>
      <c r="H313" s="75"/>
    </row>
    <row r="314" spans="1:8" s="150" customFormat="1">
      <c r="A314" s="120"/>
      <c r="B314" s="112"/>
      <c r="C314" s="90"/>
      <c r="D314" s="77"/>
      <c r="E314" s="87"/>
      <c r="F314" s="78"/>
      <c r="G314" s="78"/>
      <c r="H314" s="111"/>
    </row>
    <row r="315" spans="1:8" s="150" customFormat="1">
      <c r="A315" s="121"/>
      <c r="B315" s="113"/>
      <c r="C315" s="64"/>
      <c r="D315" s="73"/>
      <c r="E315" s="86"/>
      <c r="F315" s="74"/>
      <c r="G315" s="74"/>
      <c r="H315" s="75"/>
    </row>
    <row r="316" spans="1:8" s="150" customFormat="1">
      <c r="A316" s="120"/>
      <c r="B316" s="112"/>
      <c r="C316" s="90"/>
      <c r="D316" s="77"/>
      <c r="E316" s="87"/>
      <c r="F316" s="78"/>
      <c r="G316" s="78"/>
      <c r="H316" s="111"/>
    </row>
    <row r="317" spans="1:8" s="150" customFormat="1">
      <c r="A317" s="121"/>
      <c r="B317" s="113"/>
      <c r="C317" s="64"/>
      <c r="D317" s="73"/>
      <c r="E317" s="86"/>
      <c r="F317" s="74"/>
      <c r="G317" s="74"/>
      <c r="H317" s="75"/>
    </row>
    <row r="318" spans="1:8" s="150" customFormat="1">
      <c r="A318" s="120"/>
      <c r="B318" s="112"/>
      <c r="C318" s="90"/>
      <c r="D318" s="77"/>
      <c r="E318" s="87"/>
      <c r="F318" s="78"/>
      <c r="G318" s="78"/>
      <c r="H318" s="111"/>
    </row>
    <row r="319" spans="1:8" s="150" customFormat="1">
      <c r="A319" s="121"/>
      <c r="B319" s="113"/>
      <c r="C319" s="64"/>
      <c r="D319" s="73"/>
      <c r="E319" s="86"/>
      <c r="F319" s="74"/>
      <c r="G319" s="74"/>
      <c r="H319" s="75"/>
    </row>
    <row r="320" spans="1:8" s="150" customFormat="1">
      <c r="A320" s="120"/>
      <c r="B320" s="112"/>
      <c r="C320" s="90"/>
      <c r="D320" s="77"/>
      <c r="E320" s="87"/>
      <c r="F320" s="78"/>
      <c r="G320" s="78"/>
      <c r="H320" s="111"/>
    </row>
    <row r="321" spans="1:8" s="150" customFormat="1">
      <c r="A321" s="121"/>
      <c r="B321" s="113"/>
      <c r="C321" s="64"/>
      <c r="D321" s="73"/>
      <c r="E321" s="86"/>
      <c r="F321" s="74"/>
      <c r="G321" s="74"/>
      <c r="H321" s="75"/>
    </row>
    <row r="322" spans="1:8" s="150" customFormat="1">
      <c r="A322" s="120"/>
      <c r="B322" s="114"/>
      <c r="C322" s="90"/>
      <c r="D322" s="115"/>
      <c r="E322" s="87"/>
      <c r="F322" s="78"/>
      <c r="G322" s="78"/>
      <c r="H322" s="111"/>
    </row>
    <row r="323" spans="1:8" s="150" customFormat="1">
      <c r="A323" s="121"/>
      <c r="B323" s="113"/>
      <c r="C323" s="64"/>
      <c r="D323" s="116"/>
      <c r="E323" s="86"/>
      <c r="F323" s="74"/>
      <c r="G323" s="74"/>
      <c r="H323" s="75"/>
    </row>
    <row r="324" spans="1:8" s="150" customFormat="1">
      <c r="A324" s="120"/>
      <c r="B324" s="112"/>
      <c r="C324" s="90"/>
      <c r="D324" s="77"/>
      <c r="E324" s="87"/>
      <c r="F324" s="78"/>
      <c r="G324" s="78"/>
      <c r="H324" s="111"/>
    </row>
    <row r="325" spans="1:8" s="150" customFormat="1">
      <c r="A325" s="121"/>
      <c r="B325" s="113"/>
      <c r="C325" s="64"/>
      <c r="D325" s="73"/>
      <c r="E325" s="86"/>
      <c r="F325" s="74"/>
      <c r="G325" s="74"/>
      <c r="H325" s="75"/>
    </row>
    <row r="326" spans="1:8" s="150" customFormat="1">
      <c r="A326" s="120"/>
      <c r="B326" s="112"/>
      <c r="C326" s="90"/>
      <c r="D326" s="77"/>
      <c r="E326" s="87"/>
      <c r="F326" s="78"/>
      <c r="G326" s="78"/>
      <c r="H326" s="111"/>
    </row>
    <row r="327" spans="1:8" s="150" customFormat="1">
      <c r="A327" s="121"/>
      <c r="B327" s="113"/>
      <c r="C327" s="64"/>
      <c r="D327" s="73"/>
      <c r="E327" s="86"/>
      <c r="F327" s="74"/>
      <c r="G327" s="74"/>
      <c r="H327" s="75"/>
    </row>
    <row r="328" spans="1:8" s="150" customFormat="1">
      <c r="A328" s="120"/>
      <c r="B328" s="112"/>
      <c r="C328" s="90"/>
      <c r="D328" s="77"/>
      <c r="E328" s="87"/>
      <c r="F328" s="78"/>
      <c r="G328" s="78"/>
      <c r="H328" s="111"/>
    </row>
    <row r="329" spans="1:8" s="150" customFormat="1">
      <c r="A329" s="121"/>
      <c r="B329" s="113"/>
      <c r="C329" s="64"/>
      <c r="D329" s="73"/>
      <c r="E329" s="86"/>
      <c r="F329" s="74"/>
      <c r="G329" s="74"/>
      <c r="H329" s="75"/>
    </row>
    <row r="330" spans="1:8" s="150" customFormat="1">
      <c r="A330" s="120"/>
      <c r="B330" s="112"/>
      <c r="C330" s="90"/>
      <c r="D330" s="77"/>
      <c r="E330" s="87"/>
      <c r="F330" s="78"/>
      <c r="G330" s="78"/>
      <c r="H330" s="111"/>
    </row>
    <row r="331" spans="1:8" s="150" customFormat="1">
      <c r="A331" s="121"/>
      <c r="B331" s="113"/>
      <c r="C331" s="64"/>
      <c r="D331" s="73"/>
      <c r="E331" s="86"/>
      <c r="F331" s="74"/>
      <c r="G331" s="74"/>
      <c r="H331" s="75"/>
    </row>
    <row r="332" spans="1:8" s="150" customFormat="1">
      <c r="A332" s="120"/>
      <c r="B332" s="114"/>
      <c r="C332" s="90"/>
      <c r="D332" s="115"/>
      <c r="E332" s="87"/>
      <c r="F332" s="78"/>
      <c r="G332" s="78"/>
      <c r="H332" s="111"/>
    </row>
    <row r="333" spans="1:8" s="150" customFormat="1">
      <c r="A333" s="121"/>
      <c r="B333" s="113"/>
      <c r="C333" s="64"/>
      <c r="D333" s="116"/>
      <c r="E333" s="86"/>
      <c r="F333" s="74"/>
      <c r="G333" s="74"/>
      <c r="H333" s="75"/>
    </row>
    <row r="334" spans="1:8" s="150" customFormat="1">
      <c r="A334" s="120"/>
      <c r="B334" s="112"/>
      <c r="C334" s="90"/>
      <c r="D334" s="77"/>
      <c r="E334" s="87"/>
      <c r="F334" s="78"/>
      <c r="G334" s="78"/>
      <c r="H334" s="111"/>
    </row>
    <row r="335" spans="1:8" s="150" customFormat="1">
      <c r="A335" s="121"/>
      <c r="B335" s="113"/>
      <c r="C335" s="64"/>
      <c r="D335" s="73"/>
      <c r="E335" s="86"/>
      <c r="F335" s="74"/>
      <c r="G335" s="74"/>
      <c r="H335" s="75"/>
    </row>
    <row r="336" spans="1:8" s="150" customFormat="1">
      <c r="A336" s="120"/>
      <c r="B336" s="112"/>
      <c r="C336" s="90"/>
      <c r="D336" s="77"/>
      <c r="E336" s="87"/>
      <c r="F336" s="78"/>
      <c r="G336" s="78"/>
      <c r="H336" s="111"/>
    </row>
    <row r="337" spans="1:10">
      <c r="A337" s="121"/>
      <c r="B337" s="113"/>
      <c r="C337" s="64"/>
      <c r="D337" s="73"/>
      <c r="E337" s="86"/>
      <c r="F337" s="74"/>
      <c r="G337" s="74"/>
      <c r="H337" s="75"/>
    </row>
    <row r="338" spans="1:10">
      <c r="A338" s="120"/>
      <c r="B338" s="112"/>
      <c r="C338" s="90"/>
      <c r="D338" s="77"/>
      <c r="E338" s="87"/>
      <c r="F338" s="78"/>
      <c r="G338" s="78"/>
      <c r="H338" s="111"/>
    </row>
    <row r="339" spans="1:10">
      <c r="A339" s="121"/>
      <c r="B339" s="113"/>
      <c r="C339" s="64"/>
      <c r="D339" s="73"/>
      <c r="E339" s="86"/>
      <c r="F339" s="74"/>
      <c r="G339" s="74"/>
      <c r="H339" s="75"/>
    </row>
    <row r="340" spans="1:10">
      <c r="A340" s="120"/>
      <c r="B340" s="112"/>
      <c r="C340" s="90"/>
      <c r="D340" s="77"/>
      <c r="E340" s="87"/>
      <c r="F340" s="78"/>
      <c r="G340" s="78"/>
      <c r="H340" s="111"/>
    </row>
    <row r="341" spans="1:10">
      <c r="A341" s="121"/>
      <c r="B341" s="113"/>
      <c r="C341" s="64"/>
      <c r="D341" s="73"/>
      <c r="E341" s="86"/>
      <c r="F341" s="74"/>
      <c r="G341" s="74"/>
      <c r="H341" s="75"/>
    </row>
    <row r="342" spans="1:10">
      <c r="A342" s="120"/>
      <c r="B342" s="112"/>
      <c r="C342" s="90"/>
      <c r="D342" s="77"/>
      <c r="E342" s="87"/>
      <c r="F342" s="78"/>
      <c r="G342" s="78"/>
      <c r="H342" s="111"/>
    </row>
    <row r="343" spans="1:10">
      <c r="A343" s="121"/>
      <c r="B343" s="113"/>
      <c r="C343" s="64"/>
      <c r="D343" s="73"/>
      <c r="E343" s="86"/>
      <c r="F343" s="74"/>
      <c r="G343" s="74"/>
      <c r="H343" s="75"/>
    </row>
    <row r="344" spans="1:10">
      <c r="A344" s="120"/>
      <c r="B344" s="114"/>
      <c r="C344" s="90"/>
      <c r="D344" s="115"/>
      <c r="E344" s="87"/>
      <c r="F344" s="78"/>
      <c r="G344" s="78"/>
      <c r="H344" s="111"/>
    </row>
    <row r="345" spans="1:10">
      <c r="A345" s="129"/>
      <c r="B345" s="134"/>
      <c r="C345" s="82"/>
      <c r="D345" s="136"/>
      <c r="E345" s="84"/>
      <c r="F345" s="66"/>
      <c r="G345" s="66"/>
      <c r="H345" s="83"/>
    </row>
    <row r="346" spans="1:10">
      <c r="A346" s="131"/>
      <c r="B346" s="132"/>
      <c r="C346" s="59"/>
      <c r="D346" s="137"/>
      <c r="E346" s="85"/>
      <c r="F346" s="61"/>
      <c r="G346" s="61"/>
      <c r="H346" s="62"/>
    </row>
    <row r="347" spans="1:10">
      <c r="A347" s="121"/>
      <c r="B347" s="113"/>
      <c r="C347" s="64"/>
      <c r="D347" s="133"/>
      <c r="E347" s="86"/>
      <c r="F347" s="74"/>
      <c r="G347" s="74"/>
      <c r="H347" s="67"/>
    </row>
    <row r="348" spans="1:10">
      <c r="A348" s="120"/>
      <c r="B348" s="114"/>
      <c r="C348" s="90"/>
      <c r="D348" s="115"/>
      <c r="E348" s="87"/>
      <c r="F348" s="78"/>
      <c r="G348" s="78"/>
      <c r="H348" s="111"/>
    </row>
    <row r="349" spans="1:10">
      <c r="A349" s="121"/>
      <c r="B349" s="113"/>
      <c r="C349" s="64"/>
      <c r="D349" s="116"/>
      <c r="E349" s="86"/>
      <c r="F349" s="74"/>
      <c r="G349" s="74"/>
      <c r="H349" s="75"/>
    </row>
    <row r="350" spans="1:10">
      <c r="A350" s="120"/>
      <c r="B350" s="112"/>
      <c r="C350" s="90"/>
      <c r="D350" s="77"/>
      <c r="E350" s="87"/>
      <c r="F350" s="78"/>
      <c r="G350" s="78"/>
      <c r="H350" s="111"/>
    </row>
    <row r="351" spans="1:10">
      <c r="A351" s="121"/>
      <c r="B351" s="113"/>
      <c r="C351" s="64"/>
      <c r="D351" s="73"/>
      <c r="E351" s="86"/>
      <c r="F351" s="74"/>
      <c r="G351" s="74"/>
      <c r="H351" s="75"/>
      <c r="J351" s="4"/>
    </row>
    <row r="352" spans="1:10">
      <c r="A352" s="120"/>
      <c r="B352" s="112"/>
      <c r="C352" s="90"/>
      <c r="D352" s="77"/>
      <c r="E352" s="87"/>
      <c r="F352" s="78"/>
      <c r="G352" s="78"/>
      <c r="H352" s="111"/>
    </row>
    <row r="353" spans="1:10">
      <c r="A353" s="121"/>
      <c r="B353" s="113"/>
      <c r="C353" s="64"/>
      <c r="D353" s="104"/>
      <c r="E353" s="86"/>
      <c r="F353" s="74"/>
      <c r="G353" s="74"/>
      <c r="H353" s="75"/>
    </row>
    <row r="354" spans="1:10">
      <c r="A354" s="120"/>
      <c r="B354" s="112"/>
      <c r="C354" s="90"/>
      <c r="D354" s="77"/>
      <c r="E354" s="87"/>
      <c r="F354" s="78"/>
      <c r="G354" s="78"/>
      <c r="H354" s="111"/>
    </row>
    <row r="355" spans="1:10">
      <c r="A355" s="121"/>
      <c r="B355" s="113"/>
      <c r="C355" s="64"/>
      <c r="D355" s="73"/>
      <c r="E355" s="86"/>
      <c r="F355" s="74"/>
      <c r="G355" s="74"/>
      <c r="H355" s="75"/>
    </row>
    <row r="356" spans="1:10">
      <c r="A356" s="120"/>
      <c r="B356" s="112"/>
      <c r="C356" s="90"/>
      <c r="D356" s="77"/>
      <c r="E356" s="87"/>
      <c r="F356" s="78"/>
      <c r="G356" s="78"/>
      <c r="H356" s="111"/>
    </row>
    <row r="357" spans="1:10">
      <c r="A357" s="121"/>
      <c r="B357" s="113"/>
      <c r="C357" s="64"/>
      <c r="D357" s="73"/>
      <c r="E357" s="86"/>
      <c r="F357" s="74"/>
      <c r="G357" s="74"/>
      <c r="H357" s="75"/>
    </row>
    <row r="358" spans="1:10">
      <c r="A358" s="120"/>
      <c r="B358" s="112"/>
      <c r="C358" s="90"/>
      <c r="D358" s="77"/>
      <c r="E358" s="87"/>
      <c r="F358" s="78"/>
      <c r="G358" s="78"/>
      <c r="H358" s="111"/>
    </row>
    <row r="359" spans="1:10">
      <c r="A359" s="121"/>
      <c r="B359" s="113"/>
      <c r="C359" s="64"/>
      <c r="D359" s="73"/>
      <c r="E359" s="86"/>
      <c r="F359" s="74"/>
      <c r="G359" s="74"/>
      <c r="H359" s="75"/>
      <c r="J359" s="4"/>
    </row>
    <row r="360" spans="1:10">
      <c r="A360" s="120"/>
      <c r="B360" s="112"/>
      <c r="C360" s="90"/>
      <c r="D360" s="77"/>
      <c r="E360" s="87"/>
      <c r="F360" s="78"/>
      <c r="G360" s="78"/>
      <c r="H360" s="111"/>
    </row>
    <row r="361" spans="1:10">
      <c r="A361" s="121"/>
      <c r="B361" s="113"/>
      <c r="C361" s="64"/>
      <c r="D361" s="104"/>
      <c r="E361" s="86"/>
      <c r="F361" s="74"/>
      <c r="G361" s="74"/>
      <c r="H361" s="75"/>
    </row>
    <row r="362" spans="1:10">
      <c r="A362" s="120"/>
      <c r="B362" s="112"/>
      <c r="C362" s="90"/>
      <c r="D362" s="77"/>
      <c r="E362" s="87"/>
      <c r="F362" s="78"/>
      <c r="G362" s="78"/>
      <c r="H362" s="111"/>
    </row>
    <row r="363" spans="1:10">
      <c r="A363" s="121"/>
      <c r="B363" s="113"/>
      <c r="C363" s="64"/>
      <c r="D363" s="104"/>
      <c r="E363" s="86"/>
      <c r="F363" s="74"/>
      <c r="G363" s="74"/>
      <c r="H363" s="75"/>
    </row>
    <row r="364" spans="1:10">
      <c r="A364" s="120"/>
      <c r="B364" s="112"/>
      <c r="C364" s="90"/>
      <c r="D364" s="77"/>
      <c r="E364" s="87"/>
      <c r="F364" s="78"/>
      <c r="G364" s="78"/>
      <c r="H364" s="111"/>
    </row>
    <row r="365" spans="1:10">
      <c r="A365" s="121"/>
      <c r="B365" s="113"/>
      <c r="C365" s="64"/>
      <c r="D365" s="73"/>
      <c r="E365" s="86"/>
      <c r="F365" s="74"/>
      <c r="G365" s="74"/>
      <c r="H365" s="75"/>
    </row>
    <row r="366" spans="1:10">
      <c r="A366" s="120"/>
      <c r="B366" s="112"/>
      <c r="C366" s="90"/>
      <c r="D366" s="77"/>
      <c r="E366" s="87"/>
      <c r="F366" s="78"/>
      <c r="G366" s="78"/>
      <c r="H366" s="111"/>
    </row>
    <row r="367" spans="1:10">
      <c r="A367" s="121"/>
      <c r="B367" s="113"/>
      <c r="C367" s="64"/>
      <c r="D367" s="73"/>
      <c r="E367" s="86"/>
      <c r="F367" s="74"/>
      <c r="G367" s="74"/>
      <c r="H367" s="75"/>
    </row>
    <row r="368" spans="1:10">
      <c r="A368" s="120"/>
      <c r="B368" s="112"/>
      <c r="C368" s="90"/>
      <c r="D368" s="77"/>
      <c r="E368" s="87"/>
      <c r="F368" s="78"/>
      <c r="G368" s="78"/>
      <c r="H368" s="111"/>
    </row>
    <row r="369" spans="1:8" s="150" customFormat="1">
      <c r="A369" s="121"/>
      <c r="B369" s="113"/>
      <c r="C369" s="64"/>
      <c r="D369" s="73"/>
      <c r="E369" s="86"/>
      <c r="F369" s="74"/>
      <c r="G369" s="74"/>
      <c r="H369" s="75"/>
    </row>
    <row r="370" spans="1:8" s="150" customFormat="1">
      <c r="A370" s="120"/>
      <c r="B370" s="112"/>
      <c r="C370" s="90"/>
      <c r="D370" s="77"/>
      <c r="E370" s="87"/>
      <c r="F370" s="78"/>
      <c r="G370" s="78"/>
      <c r="H370" s="111"/>
    </row>
    <row r="371" spans="1:8" s="150" customFormat="1">
      <c r="A371" s="121"/>
      <c r="B371" s="113"/>
      <c r="C371" s="64"/>
      <c r="D371" s="73"/>
      <c r="E371" s="86"/>
      <c r="F371" s="74"/>
      <c r="G371" s="74"/>
      <c r="H371" s="75"/>
    </row>
    <row r="372" spans="1:8" s="150" customFormat="1">
      <c r="A372" s="120"/>
      <c r="B372" s="112"/>
      <c r="C372" s="90"/>
      <c r="D372" s="77"/>
      <c r="E372" s="87"/>
      <c r="F372" s="78"/>
      <c r="G372" s="78"/>
      <c r="H372" s="111"/>
    </row>
    <row r="373" spans="1:8" s="150" customFormat="1">
      <c r="A373" s="121"/>
      <c r="B373" s="113"/>
      <c r="C373" s="64"/>
      <c r="D373" s="73"/>
      <c r="E373" s="86"/>
      <c r="F373" s="74"/>
      <c r="G373" s="74"/>
      <c r="H373" s="75"/>
    </row>
    <row r="374" spans="1:8" s="150" customFormat="1">
      <c r="A374" s="120"/>
      <c r="B374" s="112"/>
      <c r="C374" s="90"/>
      <c r="D374" s="77"/>
      <c r="E374" s="87"/>
      <c r="F374" s="78"/>
      <c r="G374" s="78"/>
      <c r="H374" s="111"/>
    </row>
    <row r="375" spans="1:8" s="150" customFormat="1">
      <c r="A375" s="121"/>
      <c r="B375" s="113"/>
      <c r="C375" s="64"/>
      <c r="D375" s="73"/>
      <c r="E375" s="86"/>
      <c r="F375" s="74"/>
      <c r="G375" s="74"/>
      <c r="H375" s="75"/>
    </row>
    <row r="376" spans="1:8" s="150" customFormat="1">
      <c r="A376" s="120"/>
      <c r="B376" s="112"/>
      <c r="C376" s="90"/>
      <c r="D376" s="77"/>
      <c r="E376" s="87"/>
      <c r="F376" s="78"/>
      <c r="G376" s="78"/>
      <c r="H376" s="111"/>
    </row>
    <row r="377" spans="1:8" s="150" customFormat="1">
      <c r="A377" s="121"/>
      <c r="B377" s="126"/>
      <c r="C377" s="64"/>
      <c r="D377" s="73"/>
      <c r="E377" s="86"/>
      <c r="F377" s="74"/>
      <c r="G377" s="74"/>
      <c r="H377" s="75"/>
    </row>
    <row r="378" spans="1:8" s="150" customFormat="1">
      <c r="A378" s="120"/>
      <c r="B378" s="112"/>
      <c r="C378" s="90"/>
      <c r="D378" s="77"/>
      <c r="E378" s="87"/>
      <c r="F378" s="78"/>
      <c r="G378" s="78"/>
      <c r="H378" s="111"/>
    </row>
    <row r="379" spans="1:8" s="150" customFormat="1">
      <c r="A379" s="121"/>
      <c r="B379" s="113"/>
      <c r="C379" s="64"/>
      <c r="D379" s="73"/>
      <c r="E379" s="86"/>
      <c r="F379" s="74"/>
      <c r="G379" s="74"/>
      <c r="H379" s="75"/>
    </row>
    <row r="380" spans="1:8" s="150" customFormat="1">
      <c r="A380" s="120"/>
      <c r="B380" s="112"/>
      <c r="C380" s="90"/>
      <c r="D380" s="77"/>
      <c r="E380" s="87"/>
      <c r="F380" s="78"/>
      <c r="G380" s="78"/>
      <c r="H380" s="111"/>
    </row>
    <row r="381" spans="1:8" s="150" customFormat="1">
      <c r="A381" s="121"/>
      <c r="B381" s="113"/>
      <c r="C381" s="64"/>
      <c r="D381" s="73"/>
      <c r="E381" s="86"/>
      <c r="F381" s="74"/>
      <c r="G381" s="74"/>
      <c r="H381" s="75"/>
    </row>
    <row r="382" spans="1:8" s="150" customFormat="1">
      <c r="A382" s="120"/>
      <c r="B382" s="114"/>
      <c r="C382" s="90"/>
      <c r="D382" s="115"/>
      <c r="E382" s="87"/>
      <c r="F382" s="78"/>
      <c r="G382" s="78"/>
      <c r="H382" s="111"/>
    </row>
    <row r="383" spans="1:8" s="150" customFormat="1">
      <c r="A383" s="129"/>
      <c r="B383" s="134"/>
      <c r="C383" s="82"/>
      <c r="D383" s="136"/>
      <c r="E383" s="84"/>
      <c r="F383" s="66"/>
      <c r="G383" s="66"/>
      <c r="H383" s="83"/>
    </row>
    <row r="384" spans="1:8" s="150" customFormat="1">
      <c r="A384" s="138"/>
      <c r="B384" s="139"/>
      <c r="C384" s="69"/>
      <c r="D384" s="60"/>
      <c r="E384" s="85"/>
      <c r="F384" s="61"/>
      <c r="G384" s="61"/>
      <c r="H384" s="140"/>
    </row>
    <row r="385" spans="1:10">
      <c r="A385" s="121"/>
      <c r="B385" s="113"/>
      <c r="C385" s="64"/>
      <c r="D385" s="73"/>
      <c r="E385" s="86"/>
      <c r="F385" s="74"/>
      <c r="G385" s="74"/>
      <c r="H385" s="75"/>
    </row>
    <row r="386" spans="1:10">
      <c r="A386" s="120"/>
      <c r="B386" s="112"/>
      <c r="C386" s="90"/>
      <c r="D386" s="77"/>
      <c r="E386" s="87"/>
      <c r="F386" s="78"/>
      <c r="G386" s="78"/>
      <c r="H386" s="111"/>
    </row>
    <row r="387" spans="1:10">
      <c r="A387" s="121"/>
      <c r="B387" s="113"/>
      <c r="C387" s="64"/>
      <c r="D387" s="73"/>
      <c r="E387" s="86"/>
      <c r="F387" s="74"/>
      <c r="G387" s="74"/>
      <c r="H387" s="75"/>
    </row>
    <row r="388" spans="1:10">
      <c r="A388" s="120"/>
      <c r="B388" s="112"/>
      <c r="C388" s="90"/>
      <c r="D388" s="77"/>
      <c r="E388" s="87"/>
      <c r="F388" s="78"/>
      <c r="G388" s="78"/>
      <c r="H388" s="111"/>
    </row>
    <row r="389" spans="1:10">
      <c r="A389" s="121"/>
      <c r="B389" s="113"/>
      <c r="C389" s="64"/>
      <c r="D389" s="104"/>
      <c r="E389" s="86"/>
      <c r="F389" s="74"/>
      <c r="G389" s="74"/>
      <c r="H389" s="75"/>
      <c r="J389" s="4"/>
    </row>
    <row r="390" spans="1:10">
      <c r="A390" s="120"/>
      <c r="B390" s="112"/>
      <c r="C390" s="90"/>
      <c r="D390" s="77"/>
      <c r="E390" s="87"/>
      <c r="F390" s="78"/>
      <c r="G390" s="78"/>
      <c r="H390" s="111"/>
    </row>
    <row r="391" spans="1:10">
      <c r="A391" s="121"/>
      <c r="B391" s="113"/>
      <c r="C391" s="64"/>
      <c r="D391" s="73"/>
      <c r="E391" s="86"/>
      <c r="F391" s="74"/>
      <c r="G391" s="74"/>
      <c r="H391" s="75"/>
    </row>
    <row r="392" spans="1:10">
      <c r="A392" s="120"/>
      <c r="B392" s="112"/>
      <c r="C392" s="90"/>
      <c r="D392" s="77"/>
      <c r="E392" s="87"/>
      <c r="F392" s="78"/>
      <c r="G392" s="78"/>
      <c r="H392" s="111"/>
    </row>
    <row r="393" spans="1:10">
      <c r="A393" s="121"/>
      <c r="B393" s="113"/>
      <c r="C393" s="64"/>
      <c r="D393" s="73"/>
      <c r="E393" s="86"/>
      <c r="F393" s="74"/>
      <c r="G393" s="74"/>
      <c r="H393" s="75"/>
    </row>
    <row r="394" spans="1:10">
      <c r="A394" s="120"/>
      <c r="B394" s="112"/>
      <c r="C394" s="90"/>
      <c r="D394" s="77"/>
      <c r="E394" s="87"/>
      <c r="F394" s="78"/>
      <c r="G394" s="78"/>
      <c r="H394" s="111"/>
    </row>
    <row r="395" spans="1:10">
      <c r="A395" s="121"/>
      <c r="B395" s="113"/>
      <c r="C395" s="64"/>
      <c r="D395" s="73"/>
      <c r="E395" s="86"/>
      <c r="F395" s="74"/>
      <c r="G395" s="74"/>
      <c r="H395" s="75"/>
    </row>
    <row r="396" spans="1:10">
      <c r="A396" s="120"/>
      <c r="B396" s="112"/>
      <c r="C396" s="90"/>
      <c r="D396" s="77"/>
      <c r="E396" s="87"/>
      <c r="F396" s="78"/>
      <c r="G396" s="78"/>
      <c r="H396" s="111"/>
    </row>
    <row r="397" spans="1:10">
      <c r="A397" s="121"/>
      <c r="B397" s="113"/>
      <c r="C397" s="64"/>
      <c r="D397" s="73"/>
      <c r="E397" s="86"/>
      <c r="F397" s="74"/>
      <c r="G397" s="74"/>
      <c r="H397" s="75"/>
    </row>
    <row r="398" spans="1:10">
      <c r="A398" s="120"/>
      <c r="B398" s="112"/>
      <c r="C398" s="90"/>
      <c r="D398" s="77"/>
      <c r="E398" s="87"/>
      <c r="F398" s="78"/>
      <c r="G398" s="78"/>
      <c r="H398" s="111"/>
    </row>
    <row r="399" spans="1:10">
      <c r="A399" s="121"/>
      <c r="B399" s="113"/>
      <c r="C399" s="64"/>
      <c r="D399" s="73"/>
      <c r="E399" s="86"/>
      <c r="F399" s="74"/>
      <c r="G399" s="74"/>
      <c r="H399" s="75"/>
    </row>
    <row r="400" spans="1:10">
      <c r="A400" s="120"/>
      <c r="B400" s="112"/>
      <c r="C400" s="90"/>
      <c r="D400" s="77"/>
      <c r="E400" s="87"/>
      <c r="F400" s="78"/>
      <c r="G400" s="78"/>
      <c r="H400" s="111"/>
    </row>
    <row r="401" spans="1:8" s="150" customFormat="1">
      <c r="A401" s="121"/>
      <c r="B401" s="113"/>
      <c r="C401" s="64"/>
      <c r="D401" s="73"/>
      <c r="E401" s="86"/>
      <c r="F401" s="74"/>
      <c r="G401" s="74"/>
      <c r="H401" s="75"/>
    </row>
    <row r="402" spans="1:8" s="150" customFormat="1">
      <c r="A402" s="120"/>
      <c r="B402" s="112"/>
      <c r="C402" s="90"/>
      <c r="D402" s="77"/>
      <c r="E402" s="87"/>
      <c r="F402" s="78"/>
      <c r="G402" s="78"/>
      <c r="H402" s="111"/>
    </row>
    <row r="403" spans="1:8" s="150" customFormat="1">
      <c r="A403" s="121"/>
      <c r="B403" s="113"/>
      <c r="C403" s="64"/>
      <c r="D403" s="73"/>
      <c r="E403" s="86"/>
      <c r="F403" s="74"/>
      <c r="G403" s="74"/>
      <c r="H403" s="75"/>
    </row>
    <row r="404" spans="1:8" s="150" customFormat="1">
      <c r="A404" s="120"/>
      <c r="B404" s="112"/>
      <c r="C404" s="90"/>
      <c r="D404" s="77"/>
      <c r="E404" s="87"/>
      <c r="F404" s="78"/>
      <c r="G404" s="78"/>
      <c r="H404" s="111"/>
    </row>
    <row r="405" spans="1:8" s="150" customFormat="1">
      <c r="A405" s="121"/>
      <c r="B405" s="113"/>
      <c r="C405" s="64"/>
      <c r="D405" s="73"/>
      <c r="E405" s="86"/>
      <c r="F405" s="74"/>
      <c r="G405" s="74"/>
      <c r="H405" s="75"/>
    </row>
    <row r="406" spans="1:8" s="150" customFormat="1">
      <c r="A406" s="120"/>
      <c r="B406" s="112"/>
      <c r="C406" s="90"/>
      <c r="D406" s="77"/>
      <c r="E406" s="87"/>
      <c r="F406" s="78"/>
      <c r="G406" s="78"/>
      <c r="H406" s="111"/>
    </row>
    <row r="407" spans="1:8" s="150" customFormat="1">
      <c r="A407" s="128"/>
      <c r="B407" s="117"/>
      <c r="C407" s="64"/>
      <c r="D407" s="73"/>
      <c r="E407" s="86"/>
      <c r="F407" s="74"/>
      <c r="G407" s="74"/>
      <c r="H407" s="75"/>
    </row>
    <row r="408" spans="1:8" s="150" customFormat="1">
      <c r="A408" s="131"/>
      <c r="B408" s="132"/>
      <c r="C408" s="90"/>
      <c r="D408" s="116"/>
      <c r="E408" s="102"/>
      <c r="F408" s="108"/>
      <c r="G408" s="78"/>
      <c r="H408" s="111"/>
    </row>
    <row r="409" spans="1:8" s="150" customFormat="1">
      <c r="A409" s="121"/>
      <c r="B409" s="117"/>
      <c r="C409" s="64"/>
      <c r="D409" s="133"/>
      <c r="E409" s="86"/>
      <c r="F409" s="74"/>
      <c r="G409" s="74"/>
      <c r="H409" s="75"/>
    </row>
    <row r="410" spans="1:8" s="150" customFormat="1">
      <c r="A410" s="120"/>
      <c r="B410" s="112"/>
      <c r="C410" s="90"/>
      <c r="D410" s="77"/>
      <c r="E410" s="87"/>
      <c r="F410" s="78"/>
      <c r="G410" s="78"/>
      <c r="H410" s="111"/>
    </row>
    <row r="411" spans="1:8" s="150" customFormat="1">
      <c r="A411" s="121"/>
      <c r="B411" s="113"/>
      <c r="C411" s="64"/>
      <c r="D411" s="104"/>
      <c r="E411" s="86"/>
      <c r="F411" s="74"/>
      <c r="G411" s="74"/>
      <c r="H411" s="75"/>
    </row>
    <row r="412" spans="1:8" s="150" customFormat="1">
      <c r="A412" s="120"/>
      <c r="B412" s="112"/>
      <c r="C412" s="90"/>
      <c r="D412" s="77"/>
      <c r="E412" s="87"/>
      <c r="F412" s="78"/>
      <c r="G412" s="78"/>
      <c r="H412" s="111"/>
    </row>
    <row r="413" spans="1:8" s="150" customFormat="1">
      <c r="A413" s="121"/>
      <c r="B413" s="113"/>
      <c r="C413" s="64"/>
      <c r="D413" s="73"/>
      <c r="E413" s="86"/>
      <c r="F413" s="74"/>
      <c r="G413" s="74"/>
      <c r="H413" s="75"/>
    </row>
    <row r="414" spans="1:8" s="150" customFormat="1">
      <c r="A414" s="120"/>
      <c r="B414" s="112"/>
      <c r="C414" s="90"/>
      <c r="D414" s="77"/>
      <c r="E414" s="87"/>
      <c r="F414" s="78"/>
      <c r="G414" s="78"/>
      <c r="H414" s="111"/>
    </row>
    <row r="415" spans="1:8" s="150" customFormat="1">
      <c r="A415" s="121"/>
      <c r="B415" s="113"/>
      <c r="C415" s="64"/>
      <c r="D415" s="73"/>
      <c r="E415" s="86"/>
      <c r="F415" s="74"/>
      <c r="G415" s="74"/>
      <c r="H415" s="75"/>
    </row>
    <row r="416" spans="1:8" s="150" customFormat="1">
      <c r="A416" s="120"/>
      <c r="B416" s="112"/>
      <c r="C416" s="90"/>
      <c r="D416" s="116"/>
      <c r="E416" s="102"/>
      <c r="F416" s="108"/>
      <c r="G416" s="108"/>
      <c r="H416" s="62"/>
    </row>
    <row r="417" spans="1:8" s="150" customFormat="1">
      <c r="A417" s="128"/>
      <c r="B417" s="117"/>
      <c r="C417" s="72"/>
      <c r="D417" s="133"/>
      <c r="E417" s="86"/>
      <c r="F417" s="74"/>
      <c r="G417" s="74"/>
      <c r="H417" s="67"/>
    </row>
    <row r="418" spans="1:8" s="150" customFormat="1">
      <c r="A418" s="120"/>
      <c r="B418" s="112"/>
      <c r="C418" s="90"/>
      <c r="D418" s="77"/>
      <c r="E418" s="87"/>
      <c r="F418" s="78"/>
      <c r="G418" s="78"/>
      <c r="H418" s="111"/>
    </row>
    <row r="419" spans="1:8" s="150" customFormat="1">
      <c r="A419" s="121"/>
      <c r="B419" s="113"/>
      <c r="C419" s="64"/>
      <c r="D419" s="73"/>
      <c r="E419" s="86"/>
      <c r="F419" s="74"/>
      <c r="G419" s="74"/>
      <c r="H419" s="75"/>
    </row>
    <row r="420" spans="1:8" s="150" customFormat="1">
      <c r="A420" s="120"/>
      <c r="B420" s="112"/>
      <c r="C420" s="90"/>
      <c r="D420" s="77"/>
      <c r="E420" s="87"/>
      <c r="F420" s="78"/>
      <c r="G420" s="78"/>
      <c r="H420" s="111"/>
    </row>
    <row r="421" spans="1:8" s="150" customFormat="1">
      <c r="A421" s="129"/>
      <c r="B421" s="134"/>
      <c r="C421" s="82"/>
      <c r="D421" s="65"/>
      <c r="E421" s="84"/>
      <c r="F421" s="66"/>
      <c r="G421" s="66"/>
      <c r="H421" s="83"/>
    </row>
  </sheetData>
  <mergeCells count="3">
    <mergeCell ref="C1:F2"/>
    <mergeCell ref="K239:L239"/>
    <mergeCell ref="B37:C37"/>
  </mergeCells>
  <phoneticPr fontId="2"/>
  <pageMargins left="0.91" right="0.43" top="0.6" bottom="0.53" header="0.51200000000000001" footer="0.27"/>
  <pageSetup paperSize="9" orientation="landscape" r:id="rId1"/>
  <headerFooter alignWithMargins="0">
    <oddFooter>&amp;C&amp;"ＭＳ 明朝,標準"&amp;P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93"/>
  <sheetViews>
    <sheetView view="pageBreakPreview" zoomScale="85" zoomScaleNormal="90" zoomScaleSheetLayoutView="85" workbookViewId="0">
      <selection activeCell="F9" sqref="F9:H193"/>
    </sheetView>
  </sheetViews>
  <sheetFormatPr defaultRowHeight="13.5"/>
  <cols>
    <col min="1" max="1" width="5.25" style="122" customWidth="1"/>
    <col min="2" max="2" width="24.125" style="2" customWidth="1"/>
    <col min="3" max="3" width="34.25" style="2" customWidth="1"/>
    <col min="4" max="4" width="9.375" style="141" customWidth="1"/>
    <col min="5" max="5" width="6.625" style="2" customWidth="1"/>
    <col min="6" max="6" width="12.75" style="2" customWidth="1"/>
    <col min="7" max="7" width="17.125" style="2" customWidth="1"/>
    <col min="8" max="8" width="23.25" style="2" customWidth="1"/>
    <col min="9" max="9" width="15" style="150" customWidth="1"/>
    <col min="10" max="16384" width="9" style="2"/>
  </cols>
  <sheetData>
    <row r="1" spans="1:12">
      <c r="C1" s="267" t="s">
        <v>8</v>
      </c>
      <c r="D1" s="267"/>
      <c r="E1" s="267"/>
      <c r="F1" s="267"/>
    </row>
    <row r="2" spans="1:12" ht="14.25" customHeight="1">
      <c r="C2" s="268"/>
      <c r="D2" s="268"/>
      <c r="E2" s="268"/>
      <c r="F2" s="268"/>
    </row>
    <row r="3" spans="1:12" ht="14.25" customHeight="1">
      <c r="A3" s="123"/>
      <c r="B3" s="124" t="s">
        <v>17</v>
      </c>
      <c r="C3" s="55" t="s">
        <v>11</v>
      </c>
      <c r="D3" s="125" t="s">
        <v>1</v>
      </c>
      <c r="E3" s="55" t="s">
        <v>0</v>
      </c>
      <c r="F3" s="55" t="s">
        <v>3</v>
      </c>
      <c r="G3" s="55" t="s">
        <v>4</v>
      </c>
      <c r="H3" s="57" t="s">
        <v>5</v>
      </c>
    </row>
    <row r="4" spans="1:12">
      <c r="A4" s="120"/>
      <c r="B4" s="112"/>
      <c r="C4" s="90"/>
      <c r="D4" s="77"/>
      <c r="E4" s="87"/>
      <c r="F4" s="78"/>
      <c r="G4" s="78" t="str">
        <f>IF(D4="","",ROUND(D4*F4,0))</f>
        <v/>
      </c>
      <c r="H4" s="111"/>
    </row>
    <row r="5" spans="1:12">
      <c r="A5" s="121" t="s">
        <v>200</v>
      </c>
      <c r="B5" s="113" t="s">
        <v>199</v>
      </c>
      <c r="C5" s="64"/>
      <c r="D5" s="73"/>
      <c r="E5" s="86"/>
      <c r="F5" s="74"/>
      <c r="G5" s="74" t="str">
        <f>IF(D5="","",ROUND(D5*F5,0))</f>
        <v/>
      </c>
      <c r="H5" s="75"/>
    </row>
    <row r="6" spans="1:12">
      <c r="A6" s="120"/>
      <c r="B6" s="112"/>
      <c r="C6" s="90"/>
      <c r="D6" s="116"/>
      <c r="E6" s="102"/>
      <c r="F6" s="108"/>
      <c r="G6" s="108" t="str">
        <f>IF(D6="","",ROUND(D6*F6,0))</f>
        <v/>
      </c>
      <c r="H6" s="62"/>
    </row>
    <row r="7" spans="1:12">
      <c r="A7" s="128" t="s">
        <v>201</v>
      </c>
      <c r="B7" s="117" t="s">
        <v>198</v>
      </c>
      <c r="C7" s="72"/>
      <c r="D7" s="133"/>
      <c r="E7" s="86"/>
      <c r="F7" s="74"/>
      <c r="G7" s="74" t="str">
        <f>IF(D7="","",ROUND(D7*F7,0))</f>
        <v/>
      </c>
      <c r="H7" s="67"/>
    </row>
    <row r="8" spans="1:12">
      <c r="A8" s="120"/>
      <c r="B8" s="112"/>
      <c r="C8" s="90"/>
      <c r="D8" s="77"/>
      <c r="E8" s="87"/>
      <c r="F8" s="78"/>
      <c r="G8" s="78" t="str">
        <f>IF(D8="","",ROUND(D8*F8,0))</f>
        <v/>
      </c>
      <c r="H8" s="111"/>
    </row>
    <row r="9" spans="1:12">
      <c r="A9" s="121"/>
      <c r="B9" s="113" t="s">
        <v>40</v>
      </c>
      <c r="C9" s="64" t="s">
        <v>41</v>
      </c>
      <c r="D9" s="104">
        <v>18</v>
      </c>
      <c r="E9" s="86" t="s">
        <v>20</v>
      </c>
      <c r="F9" s="74"/>
      <c r="G9" s="74"/>
      <c r="H9" s="75"/>
    </row>
    <row r="10" spans="1:12">
      <c r="A10" s="120"/>
      <c r="B10" s="112"/>
      <c r="C10" s="90"/>
      <c r="D10" s="77"/>
      <c r="E10" s="87"/>
      <c r="F10" s="78"/>
      <c r="G10" s="78"/>
      <c r="H10" s="111"/>
    </row>
    <row r="11" spans="1:12">
      <c r="A11" s="121"/>
      <c r="B11" s="113" t="s">
        <v>44</v>
      </c>
      <c r="C11" s="64" t="s">
        <v>45</v>
      </c>
      <c r="D11" s="73">
        <v>9</v>
      </c>
      <c r="E11" s="86" t="s">
        <v>39</v>
      </c>
      <c r="F11" s="74"/>
      <c r="G11" s="74"/>
      <c r="H11" s="75"/>
      <c r="K11" s="212"/>
      <c r="L11" s="212"/>
    </row>
    <row r="12" spans="1:12">
      <c r="A12" s="120"/>
      <c r="B12" s="112"/>
      <c r="C12" s="90"/>
      <c r="D12" s="77"/>
      <c r="E12" s="87"/>
      <c r="F12" s="78"/>
      <c r="G12" s="78"/>
      <c r="H12" s="111"/>
    </row>
    <row r="13" spans="1:12">
      <c r="A13" s="121"/>
      <c r="B13" s="113" t="s">
        <v>42</v>
      </c>
      <c r="C13" s="64" t="s">
        <v>132</v>
      </c>
      <c r="D13" s="73">
        <v>1</v>
      </c>
      <c r="E13" s="86" t="s">
        <v>43</v>
      </c>
      <c r="F13" s="74"/>
      <c r="G13" s="74"/>
      <c r="H13" s="75"/>
    </row>
    <row r="14" spans="1:12">
      <c r="A14" s="120"/>
      <c r="B14" s="112"/>
      <c r="C14" s="90"/>
      <c r="D14" s="77"/>
      <c r="E14" s="87"/>
      <c r="F14" s="78"/>
      <c r="G14" s="78"/>
      <c r="H14" s="111"/>
    </row>
    <row r="15" spans="1:12">
      <c r="A15" s="121"/>
      <c r="B15" s="113" t="s">
        <v>44</v>
      </c>
      <c r="C15" s="64" t="s">
        <v>46</v>
      </c>
      <c r="D15" s="73">
        <v>2</v>
      </c>
      <c r="E15" s="86" t="s">
        <v>39</v>
      </c>
      <c r="F15" s="74"/>
      <c r="G15" s="74"/>
      <c r="H15" s="75"/>
    </row>
    <row r="16" spans="1:12">
      <c r="A16" s="120"/>
      <c r="B16" s="112"/>
      <c r="C16" s="90"/>
      <c r="D16" s="77"/>
      <c r="E16" s="87"/>
      <c r="F16" s="78"/>
      <c r="G16" s="78"/>
      <c r="H16" s="111"/>
    </row>
    <row r="17" spans="1:12">
      <c r="A17" s="121"/>
      <c r="B17" s="113" t="s">
        <v>36</v>
      </c>
      <c r="C17" s="64" t="s">
        <v>37</v>
      </c>
      <c r="D17" s="73">
        <v>1</v>
      </c>
      <c r="E17" s="86" t="s">
        <v>22</v>
      </c>
      <c r="F17" s="74"/>
      <c r="G17" s="74"/>
      <c r="H17" s="75"/>
    </row>
    <row r="18" spans="1:12">
      <c r="A18" s="120"/>
      <c r="B18" s="112"/>
      <c r="C18" s="90"/>
      <c r="D18" s="77"/>
      <c r="E18" s="87"/>
      <c r="F18" s="78"/>
      <c r="G18" s="78"/>
      <c r="H18" s="111"/>
    </row>
    <row r="19" spans="1:12">
      <c r="A19" s="121"/>
      <c r="B19" s="113" t="s">
        <v>33</v>
      </c>
      <c r="C19" s="64" t="s">
        <v>34</v>
      </c>
      <c r="D19" s="73">
        <v>1</v>
      </c>
      <c r="E19" s="86" t="s">
        <v>35</v>
      </c>
      <c r="F19" s="74"/>
      <c r="G19" s="74"/>
      <c r="H19" s="75"/>
      <c r="J19" s="4"/>
    </row>
    <row r="20" spans="1:12">
      <c r="A20" s="120"/>
      <c r="B20" s="112"/>
      <c r="C20" s="90"/>
      <c r="D20" s="77"/>
      <c r="E20" s="87"/>
      <c r="F20" s="78"/>
      <c r="G20" s="78"/>
      <c r="H20" s="111"/>
    </row>
    <row r="21" spans="1:12">
      <c r="A21" s="121"/>
      <c r="B21" s="113"/>
      <c r="C21" s="64"/>
      <c r="D21" s="73"/>
      <c r="E21" s="86"/>
      <c r="F21" s="74"/>
      <c r="G21" s="74"/>
      <c r="H21" s="75"/>
    </row>
    <row r="22" spans="1:12">
      <c r="A22" s="120"/>
      <c r="B22" s="112"/>
      <c r="C22" s="90"/>
      <c r="D22" s="77"/>
      <c r="E22" s="87"/>
      <c r="F22" s="78"/>
      <c r="G22" s="78"/>
      <c r="H22" s="111"/>
    </row>
    <row r="23" spans="1:12">
      <c r="A23" s="121"/>
      <c r="B23" s="113"/>
      <c r="C23" s="64"/>
      <c r="D23" s="73"/>
      <c r="E23" s="86"/>
      <c r="F23" s="74"/>
      <c r="G23" s="74"/>
      <c r="H23" s="75"/>
    </row>
    <row r="24" spans="1:12">
      <c r="A24" s="120"/>
      <c r="B24" s="112"/>
      <c r="C24" s="90"/>
      <c r="D24" s="77"/>
      <c r="E24" s="87"/>
      <c r="F24" s="78"/>
      <c r="G24" s="78"/>
      <c r="H24" s="111"/>
    </row>
    <row r="25" spans="1:12">
      <c r="A25" s="121"/>
      <c r="B25" s="113"/>
      <c r="C25" s="64"/>
      <c r="D25" s="73"/>
      <c r="E25" s="86"/>
      <c r="F25" s="74"/>
      <c r="G25" s="74"/>
      <c r="H25" s="75"/>
    </row>
    <row r="26" spans="1:12">
      <c r="A26" s="120"/>
      <c r="B26" s="112"/>
      <c r="C26" s="90"/>
      <c r="D26" s="77"/>
      <c r="E26" s="87"/>
      <c r="F26" s="78"/>
      <c r="G26" s="78"/>
      <c r="H26" s="111"/>
    </row>
    <row r="27" spans="1:12">
      <c r="A27" s="121"/>
      <c r="B27" s="113"/>
      <c r="C27" s="64"/>
      <c r="D27" s="73"/>
      <c r="E27" s="86"/>
      <c r="F27" s="74"/>
      <c r="G27" s="74"/>
      <c r="H27" s="75"/>
    </row>
    <row r="28" spans="1:12">
      <c r="A28" s="120"/>
      <c r="B28" s="112"/>
      <c r="C28" s="90"/>
      <c r="D28" s="77"/>
      <c r="E28" s="87"/>
      <c r="F28" s="78"/>
      <c r="G28" s="78"/>
      <c r="H28" s="111"/>
    </row>
    <row r="29" spans="1:12" s="150" customFormat="1">
      <c r="A29" s="121"/>
      <c r="B29" s="113"/>
      <c r="C29" s="64"/>
      <c r="D29" s="73"/>
      <c r="E29" s="86"/>
      <c r="F29" s="74"/>
      <c r="G29" s="74"/>
      <c r="H29" s="75"/>
      <c r="J29" s="2"/>
      <c r="K29" s="2"/>
      <c r="L29" s="2"/>
    </row>
    <row r="30" spans="1:12" s="150" customFormat="1">
      <c r="A30" s="120"/>
      <c r="B30" s="112"/>
      <c r="C30" s="90"/>
      <c r="D30" s="77"/>
      <c r="E30" s="87"/>
      <c r="F30" s="78"/>
      <c r="G30" s="78"/>
      <c r="H30" s="111"/>
      <c r="J30" s="2"/>
      <c r="K30" s="2"/>
      <c r="L30" s="2"/>
    </row>
    <row r="31" spans="1:12" s="150" customFormat="1">
      <c r="A31" s="121"/>
      <c r="B31" s="113"/>
      <c r="C31" s="64"/>
      <c r="D31" s="73"/>
      <c r="E31" s="86"/>
      <c r="F31" s="74"/>
      <c r="G31" s="74"/>
      <c r="H31" s="75"/>
      <c r="J31" s="2"/>
      <c r="K31" s="2"/>
      <c r="L31" s="2"/>
    </row>
    <row r="32" spans="1:12" s="150" customFormat="1">
      <c r="A32" s="120"/>
      <c r="B32" s="112"/>
      <c r="C32" s="90"/>
      <c r="D32" s="77"/>
      <c r="E32" s="87"/>
      <c r="F32" s="78"/>
      <c r="G32" s="78"/>
      <c r="H32" s="111"/>
      <c r="J32" s="2"/>
      <c r="K32" s="2"/>
      <c r="L32" s="2"/>
    </row>
    <row r="33" spans="1:12" s="150" customFormat="1">
      <c r="A33" s="121"/>
      <c r="B33" s="113"/>
      <c r="C33" s="64"/>
      <c r="D33" s="73"/>
      <c r="E33" s="86"/>
      <c r="F33" s="74"/>
      <c r="G33" s="74"/>
      <c r="H33" s="75"/>
      <c r="J33" s="2"/>
      <c r="K33" s="2"/>
      <c r="L33" s="2"/>
    </row>
    <row r="34" spans="1:12" s="150" customFormat="1">
      <c r="A34" s="120"/>
      <c r="B34" s="112"/>
      <c r="C34" s="90"/>
      <c r="D34" s="77"/>
      <c r="E34" s="87"/>
      <c r="F34" s="78"/>
      <c r="G34" s="78"/>
      <c r="H34" s="111"/>
      <c r="J34" s="2"/>
      <c r="K34" s="2"/>
      <c r="L34" s="2"/>
    </row>
    <row r="35" spans="1:12" s="150" customFormat="1">
      <c r="A35" s="121"/>
      <c r="B35" s="113"/>
      <c r="C35" s="64"/>
      <c r="D35" s="73"/>
      <c r="E35" s="86"/>
      <c r="F35" s="74"/>
      <c r="G35" s="74"/>
      <c r="H35" s="75"/>
      <c r="J35" s="2"/>
      <c r="K35" s="2"/>
      <c r="L35" s="2"/>
    </row>
    <row r="36" spans="1:12" s="150" customFormat="1">
      <c r="A36" s="120"/>
      <c r="B36" s="112"/>
      <c r="C36" s="90"/>
      <c r="D36" s="77"/>
      <c r="E36" s="87"/>
      <c r="F36" s="78"/>
      <c r="G36" s="78"/>
      <c r="H36" s="111"/>
      <c r="J36" s="2"/>
      <c r="K36" s="2"/>
      <c r="L36" s="2"/>
    </row>
    <row r="37" spans="1:12" s="150" customFormat="1">
      <c r="A37" s="121"/>
      <c r="B37" s="113"/>
      <c r="C37" s="64"/>
      <c r="D37" s="73"/>
      <c r="E37" s="86"/>
      <c r="F37" s="74"/>
      <c r="G37" s="74"/>
      <c r="H37" s="75"/>
      <c r="J37" s="2"/>
      <c r="K37" s="2"/>
      <c r="L37" s="2"/>
    </row>
    <row r="38" spans="1:12" s="150" customFormat="1">
      <c r="A38" s="120"/>
      <c r="B38" s="112"/>
      <c r="C38" s="90"/>
      <c r="D38" s="77"/>
      <c r="E38" s="87"/>
      <c r="F38" s="78"/>
      <c r="G38" s="78"/>
      <c r="H38" s="111"/>
      <c r="J38" s="2"/>
      <c r="K38" s="2"/>
      <c r="L38" s="2"/>
    </row>
    <row r="39" spans="1:12" s="150" customFormat="1">
      <c r="A39" s="121"/>
      <c r="B39" s="113"/>
      <c r="C39" s="64"/>
      <c r="D39" s="73"/>
      <c r="E39" s="86"/>
      <c r="F39" s="74"/>
      <c r="G39" s="74"/>
      <c r="H39" s="75"/>
      <c r="J39" s="2"/>
      <c r="K39" s="2"/>
      <c r="L39" s="2"/>
    </row>
    <row r="40" spans="1:12" s="150" customFormat="1">
      <c r="A40" s="120"/>
      <c r="B40" s="114"/>
      <c r="C40" s="90"/>
      <c r="D40" s="115"/>
      <c r="E40" s="87"/>
      <c r="F40" s="78"/>
      <c r="G40" s="78"/>
      <c r="H40" s="111"/>
      <c r="J40" s="2"/>
      <c r="K40" s="2"/>
      <c r="L40" s="2"/>
    </row>
    <row r="41" spans="1:12" s="150" customFormat="1">
      <c r="A41" s="129"/>
      <c r="B41" s="134" t="s">
        <v>6</v>
      </c>
      <c r="C41" s="82"/>
      <c r="D41" s="136"/>
      <c r="E41" s="84"/>
      <c r="F41" s="66"/>
      <c r="G41" s="66"/>
      <c r="H41" s="83"/>
      <c r="J41" s="2"/>
      <c r="K41" s="2"/>
      <c r="L41" s="2"/>
    </row>
    <row r="42" spans="1:12" s="150" customFormat="1">
      <c r="A42" s="131"/>
      <c r="B42" s="132"/>
      <c r="C42" s="59"/>
      <c r="D42" s="137"/>
      <c r="E42" s="85"/>
      <c r="F42" s="61"/>
      <c r="G42" s="61"/>
      <c r="H42" s="62"/>
      <c r="J42" s="2"/>
      <c r="K42" s="2"/>
      <c r="L42" s="2"/>
    </row>
    <row r="43" spans="1:12" s="150" customFormat="1">
      <c r="A43" s="121" t="s">
        <v>202</v>
      </c>
      <c r="B43" s="113" t="s">
        <v>197</v>
      </c>
      <c r="C43" s="64"/>
      <c r="D43" s="133"/>
      <c r="E43" s="86"/>
      <c r="F43" s="74"/>
      <c r="G43" s="74"/>
      <c r="H43" s="67"/>
      <c r="J43" s="2"/>
      <c r="K43" s="2"/>
      <c r="L43" s="2"/>
    </row>
    <row r="44" spans="1:12" s="150" customFormat="1">
      <c r="A44" s="120"/>
      <c r="B44" s="112"/>
      <c r="C44" s="90"/>
      <c r="D44" s="77"/>
      <c r="E44" s="87"/>
      <c r="F44" s="78"/>
      <c r="G44" s="78"/>
      <c r="H44" s="111"/>
      <c r="J44" s="2"/>
      <c r="K44" s="2"/>
      <c r="L44" s="2"/>
    </row>
    <row r="45" spans="1:12" s="150" customFormat="1">
      <c r="A45" s="121"/>
      <c r="B45" s="113" t="s">
        <v>137</v>
      </c>
      <c r="C45" s="64"/>
      <c r="D45" s="73">
        <v>4</v>
      </c>
      <c r="E45" s="86" t="s">
        <v>121</v>
      </c>
      <c r="F45" s="74"/>
      <c r="G45" s="74"/>
      <c r="H45" s="75"/>
      <c r="J45" s="2"/>
      <c r="K45" s="2"/>
      <c r="L45" s="2"/>
    </row>
    <row r="46" spans="1:12" s="150" customFormat="1">
      <c r="A46" s="120"/>
      <c r="B46" s="112"/>
      <c r="C46" s="90"/>
      <c r="D46" s="77"/>
      <c r="E46" s="87"/>
      <c r="F46" s="78"/>
      <c r="G46" s="78"/>
      <c r="H46" s="111"/>
      <c r="J46" s="2"/>
      <c r="K46" s="2"/>
      <c r="L46" s="2"/>
    </row>
    <row r="47" spans="1:12" s="150" customFormat="1">
      <c r="A47" s="121"/>
      <c r="B47" s="113" t="s">
        <v>71</v>
      </c>
      <c r="C47" s="64"/>
      <c r="D47" s="73">
        <v>11.8</v>
      </c>
      <c r="E47" s="86" t="s">
        <v>52</v>
      </c>
      <c r="F47" s="74"/>
      <c r="G47" s="74"/>
      <c r="H47" s="75"/>
      <c r="J47" s="2"/>
      <c r="K47" s="2"/>
      <c r="L47" s="2"/>
    </row>
    <row r="48" spans="1:12" s="150" customFormat="1">
      <c r="A48" s="120"/>
      <c r="B48" s="112"/>
      <c r="C48" s="90"/>
      <c r="D48" s="77"/>
      <c r="E48" s="87"/>
      <c r="F48" s="78"/>
      <c r="G48" s="78"/>
      <c r="H48" s="111"/>
      <c r="J48" s="2"/>
      <c r="K48" s="2"/>
      <c r="L48" s="2"/>
    </row>
    <row r="49" spans="1:12" s="150" customFormat="1">
      <c r="A49" s="121"/>
      <c r="B49" s="113" t="s">
        <v>72</v>
      </c>
      <c r="C49" s="64" t="s">
        <v>138</v>
      </c>
      <c r="D49" s="73">
        <v>9.3000000000000007</v>
      </c>
      <c r="E49" s="86" t="s">
        <v>52</v>
      </c>
      <c r="F49" s="74"/>
      <c r="G49" s="74"/>
      <c r="H49" s="75"/>
      <c r="J49" s="2"/>
      <c r="K49" s="2"/>
      <c r="L49" s="2"/>
    </row>
    <row r="50" spans="1:12" s="150" customFormat="1">
      <c r="A50" s="120"/>
      <c r="B50" s="112"/>
      <c r="C50" s="90"/>
      <c r="D50" s="77"/>
      <c r="E50" s="87"/>
      <c r="F50" s="78"/>
      <c r="G50" s="78"/>
      <c r="H50" s="111"/>
      <c r="J50" s="2"/>
      <c r="K50" s="2"/>
      <c r="L50" s="2"/>
    </row>
    <row r="51" spans="1:12" s="150" customFormat="1">
      <c r="A51" s="121"/>
      <c r="B51" s="113" t="s">
        <v>51</v>
      </c>
      <c r="C51" s="64" t="s">
        <v>192</v>
      </c>
      <c r="D51" s="73">
        <v>2.5</v>
      </c>
      <c r="E51" s="86" t="s">
        <v>52</v>
      </c>
      <c r="F51" s="74"/>
      <c r="G51" s="74"/>
      <c r="H51" s="75"/>
      <c r="J51" s="2"/>
      <c r="K51" s="2"/>
      <c r="L51" s="2"/>
    </row>
    <row r="52" spans="1:12" s="150" customFormat="1">
      <c r="A52" s="120"/>
      <c r="B52" s="112"/>
      <c r="C52" s="90"/>
      <c r="D52" s="77"/>
      <c r="E52" s="87"/>
      <c r="F52" s="78"/>
      <c r="G52" s="78"/>
      <c r="H52" s="111"/>
      <c r="J52" s="2"/>
      <c r="K52" s="2"/>
      <c r="L52" s="2"/>
    </row>
    <row r="53" spans="1:12" s="150" customFormat="1">
      <c r="A53" s="121"/>
      <c r="B53" s="113" t="s">
        <v>75</v>
      </c>
      <c r="C53" s="64" t="s">
        <v>76</v>
      </c>
      <c r="D53" s="73">
        <v>0.3</v>
      </c>
      <c r="E53" s="86" t="s">
        <v>52</v>
      </c>
      <c r="F53" s="74"/>
      <c r="G53" s="74"/>
      <c r="H53" s="75"/>
      <c r="J53" s="2"/>
      <c r="K53" s="2"/>
      <c r="L53" s="2"/>
    </row>
    <row r="54" spans="1:12" s="150" customFormat="1">
      <c r="A54" s="120"/>
      <c r="B54" s="112"/>
      <c r="C54" s="90"/>
      <c r="D54" s="77"/>
      <c r="E54" s="87"/>
      <c r="F54" s="78"/>
      <c r="G54" s="78"/>
      <c r="H54" s="111"/>
      <c r="J54" s="2"/>
      <c r="K54" s="2"/>
      <c r="L54" s="2"/>
    </row>
    <row r="55" spans="1:12" s="150" customFormat="1">
      <c r="A55" s="121"/>
      <c r="B55" s="113" t="s">
        <v>106</v>
      </c>
      <c r="C55" s="64" t="s">
        <v>87</v>
      </c>
      <c r="D55" s="73">
        <v>0.3</v>
      </c>
      <c r="E55" s="86" t="s">
        <v>52</v>
      </c>
      <c r="F55" s="74"/>
      <c r="G55" s="74"/>
      <c r="H55" s="75"/>
      <c r="J55" s="2"/>
      <c r="K55" s="2"/>
      <c r="L55" s="2"/>
    </row>
    <row r="56" spans="1:12" s="150" customFormat="1">
      <c r="A56" s="120"/>
      <c r="B56" s="112"/>
      <c r="C56" s="90"/>
      <c r="D56" s="77"/>
      <c r="E56" s="87"/>
      <c r="F56" s="78"/>
      <c r="G56" s="78"/>
      <c r="H56" s="80"/>
      <c r="J56" s="2"/>
      <c r="K56" s="2"/>
      <c r="L56" s="2"/>
    </row>
    <row r="57" spans="1:12" s="150" customFormat="1">
      <c r="A57" s="121"/>
      <c r="B57" s="113" t="s">
        <v>77</v>
      </c>
      <c r="C57" s="64" t="s">
        <v>107</v>
      </c>
      <c r="D57" s="73">
        <v>198</v>
      </c>
      <c r="E57" s="86" t="s">
        <v>19</v>
      </c>
      <c r="F57" s="74"/>
      <c r="G57" s="74"/>
      <c r="H57" s="75"/>
      <c r="J57" s="2"/>
      <c r="K57" s="2"/>
      <c r="L57" s="2"/>
    </row>
    <row r="58" spans="1:12" s="150" customFormat="1">
      <c r="A58" s="131"/>
      <c r="B58" s="90"/>
      <c r="C58" s="90"/>
      <c r="D58" s="103"/>
      <c r="E58" s="102"/>
      <c r="F58" s="108"/>
      <c r="G58" s="108"/>
      <c r="H58" s="62"/>
      <c r="J58" s="2"/>
      <c r="K58" s="2"/>
      <c r="L58" s="2"/>
    </row>
    <row r="59" spans="1:12" s="150" customFormat="1">
      <c r="A59" s="121"/>
      <c r="B59" s="72" t="s">
        <v>60</v>
      </c>
      <c r="C59" s="72"/>
      <c r="D59" s="73">
        <v>191</v>
      </c>
      <c r="E59" s="86" t="s">
        <v>19</v>
      </c>
      <c r="F59" s="74"/>
      <c r="G59" s="74"/>
      <c r="H59" s="75"/>
      <c r="J59" s="2"/>
      <c r="K59" s="2"/>
      <c r="L59" s="2"/>
    </row>
    <row r="60" spans="1:12" s="150" customFormat="1">
      <c r="A60" s="120"/>
      <c r="B60" s="112"/>
      <c r="C60" s="90"/>
      <c r="D60" s="77"/>
      <c r="E60" s="87"/>
      <c r="F60" s="78"/>
      <c r="G60" s="78"/>
      <c r="H60" s="67"/>
      <c r="J60" s="2"/>
      <c r="K60" s="2"/>
      <c r="L60" s="2"/>
    </row>
    <row r="61" spans="1:12">
      <c r="A61" s="121"/>
      <c r="B61" s="113" t="s">
        <v>61</v>
      </c>
      <c r="C61" s="64"/>
      <c r="D61" s="73">
        <v>0.19</v>
      </c>
      <c r="E61" s="86" t="s">
        <v>109</v>
      </c>
      <c r="F61" s="74"/>
      <c r="G61" s="74"/>
      <c r="H61" s="75"/>
      <c r="J61" s="4"/>
    </row>
    <row r="62" spans="1:12">
      <c r="A62" s="120"/>
      <c r="B62" s="112"/>
      <c r="C62" s="90"/>
      <c r="D62" s="77"/>
      <c r="E62" s="87"/>
      <c r="F62" s="78"/>
      <c r="G62" s="78"/>
      <c r="H62" s="111"/>
    </row>
    <row r="63" spans="1:12">
      <c r="A63" s="121"/>
      <c r="B63" s="113" t="s">
        <v>79</v>
      </c>
      <c r="C63" s="64" t="s">
        <v>104</v>
      </c>
      <c r="D63" s="73">
        <v>3</v>
      </c>
      <c r="E63" s="86" t="s">
        <v>52</v>
      </c>
      <c r="F63" s="74"/>
      <c r="G63" s="74"/>
      <c r="H63" s="213"/>
    </row>
    <row r="64" spans="1:12">
      <c r="A64" s="120"/>
      <c r="B64" s="112"/>
      <c r="C64" s="90"/>
      <c r="D64" s="77"/>
      <c r="E64" s="87"/>
      <c r="F64" s="78"/>
      <c r="G64" s="78"/>
      <c r="H64" s="111"/>
    </row>
    <row r="65" spans="1:12">
      <c r="A65" s="121"/>
      <c r="B65" s="113" t="s">
        <v>56</v>
      </c>
      <c r="C65" s="64" t="s">
        <v>139</v>
      </c>
      <c r="D65" s="73">
        <v>3</v>
      </c>
      <c r="E65" s="86" t="s">
        <v>52</v>
      </c>
      <c r="F65" s="74"/>
      <c r="G65" s="74"/>
      <c r="H65" s="75"/>
    </row>
    <row r="66" spans="1:12">
      <c r="A66" s="120"/>
      <c r="B66" s="112"/>
      <c r="C66" s="90"/>
      <c r="D66" s="77"/>
      <c r="E66" s="87"/>
      <c r="F66" s="78"/>
      <c r="G66" s="78"/>
      <c r="H66" s="111"/>
    </row>
    <row r="67" spans="1:12">
      <c r="A67" s="121"/>
      <c r="B67" s="113" t="s">
        <v>80</v>
      </c>
      <c r="C67" s="64" t="s">
        <v>100</v>
      </c>
      <c r="D67" s="103">
        <v>23.5</v>
      </c>
      <c r="E67" s="86" t="s">
        <v>21</v>
      </c>
      <c r="F67" s="108"/>
      <c r="G67" s="74"/>
      <c r="H67" s="75"/>
    </row>
    <row r="68" spans="1:12">
      <c r="A68" s="120"/>
      <c r="B68" s="112"/>
      <c r="C68" s="90"/>
      <c r="D68" s="77"/>
      <c r="E68" s="87"/>
      <c r="F68" s="78"/>
      <c r="G68" s="78"/>
      <c r="H68" s="111"/>
    </row>
    <row r="69" spans="1:12">
      <c r="A69" s="121"/>
      <c r="B69" s="113" t="s">
        <v>111</v>
      </c>
      <c r="C69" s="64" t="s">
        <v>112</v>
      </c>
      <c r="D69" s="73">
        <v>5</v>
      </c>
      <c r="E69" s="86" t="s">
        <v>21</v>
      </c>
      <c r="F69" s="74"/>
      <c r="G69" s="74"/>
      <c r="H69" s="75"/>
      <c r="J69" s="4"/>
    </row>
    <row r="70" spans="1:12">
      <c r="A70" s="120"/>
      <c r="B70" s="112"/>
      <c r="C70" s="90"/>
      <c r="D70" s="77"/>
      <c r="E70" s="87"/>
      <c r="F70" s="78"/>
      <c r="G70" s="78"/>
      <c r="H70" s="111"/>
    </row>
    <row r="71" spans="1:12">
      <c r="A71" s="121"/>
      <c r="B71" s="113" t="s">
        <v>99</v>
      </c>
      <c r="C71" s="64"/>
      <c r="D71" s="73">
        <v>28.5</v>
      </c>
      <c r="E71" s="86" t="s">
        <v>21</v>
      </c>
      <c r="F71" s="74"/>
      <c r="G71" s="74"/>
      <c r="H71" s="75"/>
    </row>
    <row r="72" spans="1:12">
      <c r="A72" s="127"/>
      <c r="B72" s="118"/>
      <c r="C72" s="119"/>
      <c r="D72" s="103"/>
      <c r="E72" s="102"/>
      <c r="F72" s="108"/>
      <c r="G72" s="78"/>
      <c r="H72" s="111"/>
    </row>
    <row r="73" spans="1:12">
      <c r="A73" s="128"/>
      <c r="B73" s="117" t="s">
        <v>89</v>
      </c>
      <c r="C73" s="72"/>
      <c r="D73" s="103">
        <v>5</v>
      </c>
      <c r="E73" s="86" t="s">
        <v>21</v>
      </c>
      <c r="F73" s="108"/>
      <c r="G73" s="74"/>
      <c r="H73" s="75"/>
    </row>
    <row r="74" spans="1:12">
      <c r="A74" s="120"/>
      <c r="B74" s="112"/>
      <c r="C74" s="90"/>
      <c r="D74" s="77"/>
      <c r="E74" s="87"/>
      <c r="F74" s="78"/>
      <c r="G74" s="78"/>
      <c r="H74" s="111"/>
    </row>
    <row r="75" spans="1:12">
      <c r="A75" s="121"/>
      <c r="B75" s="113" t="s">
        <v>84</v>
      </c>
      <c r="C75" s="64" t="s">
        <v>85</v>
      </c>
      <c r="D75" s="73">
        <v>19.8</v>
      </c>
      <c r="E75" s="86" t="s">
        <v>20</v>
      </c>
      <c r="F75" s="74"/>
      <c r="G75" s="74"/>
      <c r="H75" s="75"/>
    </row>
    <row r="76" spans="1:12">
      <c r="A76" s="120"/>
      <c r="B76" s="112"/>
      <c r="C76" s="90"/>
      <c r="D76" s="77"/>
      <c r="E76" s="87"/>
      <c r="F76" s="78"/>
      <c r="G76" s="78"/>
      <c r="H76" s="111"/>
    </row>
    <row r="77" spans="1:12" s="150" customFormat="1">
      <c r="A77" s="121"/>
      <c r="B77" s="113" t="s">
        <v>335</v>
      </c>
      <c r="C77" s="64" t="s">
        <v>194</v>
      </c>
      <c r="D77" s="149">
        <v>1.9</v>
      </c>
      <c r="E77" s="86" t="s">
        <v>21</v>
      </c>
      <c r="F77" s="74"/>
      <c r="G77" s="74"/>
      <c r="H77" s="75"/>
      <c r="J77" s="2"/>
      <c r="K77" s="2"/>
      <c r="L77" s="2"/>
    </row>
    <row r="78" spans="1:12" s="150" customFormat="1">
      <c r="A78" s="120"/>
      <c r="B78" s="112"/>
      <c r="C78" s="90"/>
      <c r="D78" s="77"/>
      <c r="E78" s="87"/>
      <c r="F78" s="78"/>
      <c r="G78" s="78"/>
      <c r="H78" s="111"/>
      <c r="J78" s="2"/>
      <c r="K78" s="2"/>
      <c r="L78" s="2"/>
    </row>
    <row r="79" spans="1:12" s="150" customFormat="1">
      <c r="A79" s="129"/>
      <c r="B79" s="130" t="s">
        <v>147</v>
      </c>
      <c r="C79" s="82" t="s">
        <v>148</v>
      </c>
      <c r="D79" s="65">
        <v>1.6</v>
      </c>
      <c r="E79" s="84" t="s">
        <v>20</v>
      </c>
      <c r="F79" s="66"/>
      <c r="G79" s="66"/>
      <c r="H79" s="83"/>
      <c r="J79" s="2"/>
      <c r="K79" s="2"/>
      <c r="L79" s="2"/>
    </row>
    <row r="80" spans="1:12" s="150" customFormat="1">
      <c r="A80" s="131"/>
      <c r="B80" s="132"/>
      <c r="C80" s="59"/>
      <c r="D80" s="103"/>
      <c r="E80" s="102"/>
      <c r="F80" s="108"/>
      <c r="G80" s="108"/>
      <c r="H80" s="67"/>
      <c r="J80" s="2"/>
      <c r="K80" s="2"/>
      <c r="L80" s="2"/>
    </row>
    <row r="81" spans="1:12" s="150" customFormat="1">
      <c r="A81" s="121"/>
      <c r="B81" s="113" t="s">
        <v>140</v>
      </c>
      <c r="C81" s="64" t="s">
        <v>141</v>
      </c>
      <c r="D81" s="73">
        <v>19</v>
      </c>
      <c r="E81" s="86" t="s">
        <v>20</v>
      </c>
      <c r="F81" s="74"/>
      <c r="G81" s="74"/>
      <c r="H81" s="75"/>
      <c r="J81" s="2"/>
      <c r="K81" s="2"/>
      <c r="L81" s="2"/>
    </row>
    <row r="82" spans="1:12" s="150" customFormat="1">
      <c r="A82" s="120"/>
      <c r="B82" s="114"/>
      <c r="C82" s="90"/>
      <c r="D82" s="115"/>
      <c r="E82" s="87"/>
      <c r="F82" s="78"/>
      <c r="G82" s="78"/>
      <c r="H82" s="111"/>
      <c r="J82" s="2"/>
      <c r="K82" s="2"/>
      <c r="L82" s="2"/>
    </row>
    <row r="83" spans="1:12" s="150" customFormat="1">
      <c r="A83" s="121"/>
      <c r="B83" s="113"/>
      <c r="C83" s="64"/>
      <c r="D83" s="116"/>
      <c r="E83" s="86"/>
      <c r="F83" s="74"/>
      <c r="G83" s="74"/>
      <c r="H83" s="75"/>
      <c r="J83" s="2"/>
      <c r="K83" s="2"/>
      <c r="L83" s="2"/>
    </row>
    <row r="84" spans="1:12" s="150" customFormat="1">
      <c r="A84" s="120"/>
      <c r="B84" s="112"/>
      <c r="C84" s="90"/>
      <c r="D84" s="77"/>
      <c r="E84" s="87"/>
      <c r="F84" s="78"/>
      <c r="G84" s="78"/>
      <c r="H84" s="111"/>
      <c r="J84" s="2"/>
      <c r="K84" s="2"/>
      <c r="L84" s="2"/>
    </row>
    <row r="85" spans="1:12" s="150" customFormat="1">
      <c r="A85" s="121"/>
      <c r="B85" s="113"/>
      <c r="C85" s="64"/>
      <c r="D85" s="73"/>
      <c r="E85" s="86"/>
      <c r="F85" s="74"/>
      <c r="G85" s="74"/>
      <c r="H85" s="75"/>
      <c r="J85" s="2"/>
      <c r="K85" s="2"/>
      <c r="L85" s="2"/>
    </row>
    <row r="86" spans="1:12" s="150" customFormat="1">
      <c r="A86" s="120"/>
      <c r="B86" s="112"/>
      <c r="C86" s="90"/>
      <c r="D86" s="77"/>
      <c r="E86" s="87"/>
      <c r="F86" s="78"/>
      <c r="G86" s="78"/>
      <c r="H86" s="111"/>
      <c r="J86" s="2"/>
      <c r="K86" s="2"/>
      <c r="L86" s="2"/>
    </row>
    <row r="87" spans="1:12" s="150" customFormat="1">
      <c r="A87" s="121"/>
      <c r="B87" s="113"/>
      <c r="C87" s="64"/>
      <c r="D87" s="73"/>
      <c r="E87" s="86"/>
      <c r="F87" s="74"/>
      <c r="G87" s="74"/>
      <c r="H87" s="75"/>
      <c r="J87" s="2"/>
      <c r="K87" s="2"/>
      <c r="L87" s="2"/>
    </row>
    <row r="88" spans="1:12" s="150" customFormat="1">
      <c r="A88" s="120"/>
      <c r="B88" s="112"/>
      <c r="C88" s="90"/>
      <c r="D88" s="77"/>
      <c r="E88" s="87"/>
      <c r="F88" s="78"/>
      <c r="G88" s="78"/>
      <c r="H88" s="111"/>
      <c r="J88" s="2"/>
      <c r="K88" s="2"/>
      <c r="L88" s="2"/>
    </row>
    <row r="89" spans="1:12" s="150" customFormat="1">
      <c r="A89" s="121"/>
      <c r="B89" s="113"/>
      <c r="C89" s="64"/>
      <c r="D89" s="73"/>
      <c r="E89" s="86"/>
      <c r="F89" s="74"/>
      <c r="G89" s="74"/>
      <c r="H89" s="75"/>
      <c r="J89" s="2"/>
      <c r="K89" s="2"/>
      <c r="L89" s="2"/>
    </row>
    <row r="90" spans="1:12" s="150" customFormat="1">
      <c r="A90" s="120"/>
      <c r="B90" s="112"/>
      <c r="C90" s="90"/>
      <c r="D90" s="77"/>
      <c r="E90" s="87"/>
      <c r="F90" s="78"/>
      <c r="G90" s="78"/>
      <c r="H90" s="111"/>
      <c r="J90" s="2"/>
      <c r="K90" s="2"/>
      <c r="L90" s="2"/>
    </row>
    <row r="91" spans="1:12" s="150" customFormat="1">
      <c r="A91" s="121"/>
      <c r="B91" s="113"/>
      <c r="C91" s="64"/>
      <c r="D91" s="73"/>
      <c r="E91" s="86"/>
      <c r="F91" s="74"/>
      <c r="G91" s="74"/>
      <c r="H91" s="75"/>
      <c r="J91" s="2"/>
      <c r="K91" s="2"/>
      <c r="L91" s="2"/>
    </row>
    <row r="92" spans="1:12" s="150" customFormat="1">
      <c r="A92" s="120"/>
      <c r="B92" s="112"/>
      <c r="C92" s="90"/>
      <c r="D92" s="77"/>
      <c r="E92" s="87"/>
      <c r="F92" s="78"/>
      <c r="G92" s="78"/>
      <c r="H92" s="111"/>
      <c r="J92" s="2"/>
      <c r="K92" s="2"/>
      <c r="L92" s="2"/>
    </row>
    <row r="93" spans="1:12" s="150" customFormat="1">
      <c r="A93" s="121"/>
      <c r="B93" s="113"/>
      <c r="C93" s="64"/>
      <c r="D93" s="73"/>
      <c r="E93" s="86"/>
      <c r="F93" s="74"/>
      <c r="G93" s="74"/>
      <c r="H93" s="75"/>
      <c r="J93" s="2"/>
      <c r="K93" s="2"/>
      <c r="L93" s="2"/>
    </row>
    <row r="94" spans="1:12" s="150" customFormat="1">
      <c r="A94" s="120"/>
      <c r="B94" s="114"/>
      <c r="C94" s="90"/>
      <c r="D94" s="115"/>
      <c r="E94" s="87"/>
      <c r="F94" s="78"/>
      <c r="G94" s="78"/>
      <c r="H94" s="111"/>
      <c r="J94" s="2"/>
      <c r="K94" s="2"/>
      <c r="L94" s="2"/>
    </row>
    <row r="95" spans="1:12" s="150" customFormat="1">
      <c r="A95" s="121"/>
      <c r="B95" s="113"/>
      <c r="C95" s="64"/>
      <c r="D95" s="116"/>
      <c r="E95" s="86"/>
      <c r="F95" s="74"/>
      <c r="G95" s="74"/>
      <c r="H95" s="75"/>
      <c r="J95" s="2"/>
      <c r="K95" s="2"/>
      <c r="L95" s="2"/>
    </row>
    <row r="96" spans="1:12" s="150" customFormat="1">
      <c r="A96" s="120"/>
      <c r="B96" s="112"/>
      <c r="C96" s="90"/>
      <c r="D96" s="77"/>
      <c r="E96" s="87"/>
      <c r="F96" s="78"/>
      <c r="G96" s="78"/>
      <c r="H96" s="111"/>
      <c r="J96" s="2"/>
      <c r="K96" s="2"/>
      <c r="L96" s="2"/>
    </row>
    <row r="97" spans="1:12" s="150" customFormat="1">
      <c r="A97" s="121"/>
      <c r="B97" s="113"/>
      <c r="C97" s="64"/>
      <c r="D97" s="73"/>
      <c r="E97" s="86"/>
      <c r="F97" s="74"/>
      <c r="G97" s="74"/>
      <c r="H97" s="75"/>
      <c r="J97" s="2"/>
      <c r="K97" s="2"/>
      <c r="L97" s="2"/>
    </row>
    <row r="98" spans="1:12" s="150" customFormat="1">
      <c r="A98" s="120"/>
      <c r="B98" s="112"/>
      <c r="C98" s="90"/>
      <c r="D98" s="77"/>
      <c r="E98" s="87"/>
      <c r="F98" s="78"/>
      <c r="G98" s="78"/>
      <c r="H98" s="111"/>
      <c r="J98" s="2"/>
      <c r="K98" s="2"/>
      <c r="L98" s="2"/>
    </row>
    <row r="99" spans="1:12" s="150" customFormat="1">
      <c r="A99" s="121"/>
      <c r="B99" s="113"/>
      <c r="C99" s="64"/>
      <c r="D99" s="73"/>
      <c r="E99" s="86"/>
      <c r="F99" s="74"/>
      <c r="G99" s="74"/>
      <c r="H99" s="75"/>
      <c r="J99" s="2"/>
      <c r="K99" s="2"/>
      <c r="L99" s="2"/>
    </row>
    <row r="100" spans="1:12" s="150" customFormat="1">
      <c r="A100" s="120"/>
      <c r="B100" s="112"/>
      <c r="C100" s="90"/>
      <c r="D100" s="77"/>
      <c r="E100" s="87"/>
      <c r="F100" s="78"/>
      <c r="G100" s="78"/>
      <c r="H100" s="111"/>
      <c r="J100" s="2"/>
      <c r="K100" s="2"/>
      <c r="L100" s="2"/>
    </row>
    <row r="101" spans="1:12" s="150" customFormat="1">
      <c r="A101" s="121"/>
      <c r="B101" s="113"/>
      <c r="C101" s="64"/>
      <c r="D101" s="73"/>
      <c r="E101" s="86"/>
      <c r="F101" s="74"/>
      <c r="G101" s="74"/>
      <c r="H101" s="75"/>
      <c r="J101" s="2"/>
      <c r="K101" s="2"/>
      <c r="L101" s="2"/>
    </row>
    <row r="102" spans="1:12" s="150" customFormat="1">
      <c r="A102" s="120"/>
      <c r="B102" s="112"/>
      <c r="C102" s="90"/>
      <c r="D102" s="77"/>
      <c r="E102" s="87"/>
      <c r="F102" s="78"/>
      <c r="G102" s="78"/>
      <c r="H102" s="111"/>
      <c r="J102" s="2"/>
      <c r="K102" s="2"/>
      <c r="L102" s="2"/>
    </row>
    <row r="103" spans="1:12" s="150" customFormat="1">
      <c r="A103" s="121"/>
      <c r="B103" s="113"/>
      <c r="C103" s="64"/>
      <c r="D103" s="73"/>
      <c r="E103" s="86"/>
      <c r="F103" s="74"/>
      <c r="G103" s="74"/>
      <c r="H103" s="75"/>
      <c r="J103" s="2"/>
      <c r="K103" s="2"/>
      <c r="L103" s="2"/>
    </row>
    <row r="104" spans="1:12" s="150" customFormat="1">
      <c r="A104" s="120"/>
      <c r="B104" s="114"/>
      <c r="C104" s="90"/>
      <c r="D104" s="115"/>
      <c r="E104" s="87"/>
      <c r="F104" s="78"/>
      <c r="G104" s="78"/>
      <c r="H104" s="111"/>
      <c r="J104" s="2"/>
      <c r="K104" s="2"/>
      <c r="L104" s="2"/>
    </row>
    <row r="105" spans="1:12" s="150" customFormat="1">
      <c r="A105" s="121"/>
      <c r="B105" s="113"/>
      <c r="C105" s="64"/>
      <c r="D105" s="116"/>
      <c r="E105" s="86"/>
      <c r="F105" s="74"/>
      <c r="G105" s="74"/>
      <c r="H105" s="75"/>
      <c r="J105" s="2"/>
      <c r="K105" s="2"/>
      <c r="L105" s="2"/>
    </row>
    <row r="106" spans="1:12" s="150" customFormat="1">
      <c r="A106" s="120"/>
      <c r="B106" s="112"/>
      <c r="C106" s="90"/>
      <c r="D106" s="77"/>
      <c r="E106" s="87"/>
      <c r="F106" s="78"/>
      <c r="G106" s="78"/>
      <c r="H106" s="111"/>
      <c r="J106" s="2"/>
      <c r="K106" s="2"/>
      <c r="L106" s="2"/>
    </row>
    <row r="107" spans="1:12" s="150" customFormat="1">
      <c r="A107" s="121"/>
      <c r="B107" s="113"/>
      <c r="C107" s="64"/>
      <c r="D107" s="73"/>
      <c r="E107" s="86"/>
      <c r="F107" s="74"/>
      <c r="G107" s="74"/>
      <c r="H107" s="75"/>
      <c r="J107" s="2"/>
      <c r="K107" s="2"/>
      <c r="L107" s="2"/>
    </row>
    <row r="108" spans="1:12" s="150" customFormat="1">
      <c r="A108" s="120"/>
      <c r="B108" s="112"/>
      <c r="C108" s="90"/>
      <c r="D108" s="77"/>
      <c r="E108" s="87"/>
      <c r="F108" s="78"/>
      <c r="G108" s="78"/>
      <c r="H108" s="111"/>
      <c r="J108" s="2"/>
      <c r="K108" s="2"/>
      <c r="L108" s="2"/>
    </row>
    <row r="109" spans="1:12">
      <c r="A109" s="121"/>
      <c r="B109" s="113"/>
      <c r="C109" s="64"/>
      <c r="D109" s="73"/>
      <c r="E109" s="86"/>
      <c r="F109" s="74"/>
      <c r="G109" s="74"/>
      <c r="H109" s="75"/>
    </row>
    <row r="110" spans="1:12">
      <c r="A110" s="120"/>
      <c r="B110" s="112"/>
      <c r="C110" s="90"/>
      <c r="D110" s="77"/>
      <c r="E110" s="87"/>
      <c r="F110" s="78"/>
      <c r="G110" s="78"/>
      <c r="H110" s="111"/>
    </row>
    <row r="111" spans="1:12">
      <c r="A111" s="121"/>
      <c r="B111" s="113"/>
      <c r="C111" s="64"/>
      <c r="D111" s="73"/>
      <c r="E111" s="86"/>
      <c r="F111" s="74"/>
      <c r="G111" s="74"/>
      <c r="H111" s="75"/>
    </row>
    <row r="112" spans="1:12">
      <c r="A112" s="120"/>
      <c r="B112" s="112"/>
      <c r="C112" s="90"/>
      <c r="D112" s="77"/>
      <c r="E112" s="87"/>
      <c r="F112" s="78"/>
      <c r="G112" s="78"/>
      <c r="H112" s="111"/>
    </row>
    <row r="113" spans="1:10">
      <c r="A113" s="121"/>
      <c r="B113" s="113"/>
      <c r="C113" s="64"/>
      <c r="D113" s="73"/>
      <c r="E113" s="86"/>
      <c r="F113" s="74"/>
      <c r="G113" s="74"/>
      <c r="H113" s="75"/>
    </row>
    <row r="114" spans="1:10">
      <c r="A114" s="120"/>
      <c r="B114" s="112"/>
      <c r="C114" s="90"/>
      <c r="D114" s="77"/>
      <c r="E114" s="87"/>
      <c r="F114" s="78"/>
      <c r="G114" s="78"/>
      <c r="H114" s="111"/>
    </row>
    <row r="115" spans="1:10">
      <c r="A115" s="121"/>
      <c r="B115" s="113"/>
      <c r="C115" s="64"/>
      <c r="D115" s="73"/>
      <c r="E115" s="86"/>
      <c r="F115" s="74"/>
      <c r="G115" s="74"/>
      <c r="H115" s="75"/>
    </row>
    <row r="116" spans="1:10">
      <c r="A116" s="120"/>
      <c r="B116" s="114"/>
      <c r="C116" s="90"/>
      <c r="D116" s="115"/>
      <c r="E116" s="87"/>
      <c r="F116" s="78"/>
      <c r="G116" s="78"/>
      <c r="H116" s="111"/>
    </row>
    <row r="117" spans="1:10">
      <c r="A117" s="129"/>
      <c r="B117" s="134" t="s">
        <v>6</v>
      </c>
      <c r="C117" s="82"/>
      <c r="D117" s="136"/>
      <c r="E117" s="84"/>
      <c r="F117" s="66"/>
      <c r="G117" s="66"/>
      <c r="H117" s="83"/>
    </row>
    <row r="118" spans="1:10">
      <c r="A118" s="131"/>
      <c r="B118" s="132"/>
      <c r="C118" s="59"/>
      <c r="D118" s="137"/>
      <c r="E118" s="85"/>
      <c r="F118" s="61"/>
      <c r="G118" s="61"/>
      <c r="H118" s="62"/>
    </row>
    <row r="119" spans="1:10">
      <c r="A119" s="121" t="s">
        <v>203</v>
      </c>
      <c r="B119" s="113" t="s">
        <v>196</v>
      </c>
      <c r="C119" s="64"/>
      <c r="D119" s="133"/>
      <c r="E119" s="86"/>
      <c r="F119" s="74"/>
      <c r="G119" s="74"/>
      <c r="H119" s="67"/>
    </row>
    <row r="120" spans="1:10">
      <c r="A120" s="120"/>
      <c r="B120" s="114"/>
      <c r="C120" s="90"/>
      <c r="D120" s="115"/>
      <c r="E120" s="87"/>
      <c r="F120" s="78"/>
      <c r="G120" s="78"/>
      <c r="H120" s="111"/>
    </row>
    <row r="121" spans="1:10">
      <c r="A121" s="121"/>
      <c r="B121" s="113" t="s">
        <v>98</v>
      </c>
      <c r="C121" s="64" t="s">
        <v>138</v>
      </c>
      <c r="D121" s="116">
        <v>1.6</v>
      </c>
      <c r="E121" s="86" t="s">
        <v>52</v>
      </c>
      <c r="F121" s="74"/>
      <c r="G121" s="74"/>
      <c r="H121" s="75"/>
    </row>
    <row r="122" spans="1:10">
      <c r="A122" s="120"/>
      <c r="B122" s="112"/>
      <c r="C122" s="90"/>
      <c r="D122" s="77"/>
      <c r="E122" s="87"/>
      <c r="F122" s="78"/>
      <c r="G122" s="78"/>
      <c r="H122" s="111"/>
    </row>
    <row r="123" spans="1:10">
      <c r="A123" s="121"/>
      <c r="B123" s="113" t="s">
        <v>157</v>
      </c>
      <c r="C123" s="64" t="s">
        <v>95</v>
      </c>
      <c r="D123" s="73">
        <v>12.4</v>
      </c>
      <c r="E123" s="86" t="s">
        <v>21</v>
      </c>
      <c r="F123" s="74"/>
      <c r="G123" s="74"/>
      <c r="H123" s="75"/>
      <c r="J123" s="4"/>
    </row>
    <row r="124" spans="1:10">
      <c r="A124" s="120"/>
      <c r="B124" s="112"/>
      <c r="C124" s="90"/>
      <c r="D124" s="77"/>
      <c r="E124" s="87"/>
      <c r="F124" s="78"/>
      <c r="G124" s="78"/>
      <c r="H124" s="111"/>
    </row>
    <row r="125" spans="1:10">
      <c r="A125" s="121"/>
      <c r="B125" s="113" t="s">
        <v>96</v>
      </c>
      <c r="C125" s="64" t="s">
        <v>97</v>
      </c>
      <c r="D125" s="104">
        <v>27</v>
      </c>
      <c r="E125" s="86" t="s">
        <v>20</v>
      </c>
      <c r="F125" s="74"/>
      <c r="G125" s="74"/>
      <c r="H125" s="75"/>
    </row>
    <row r="126" spans="1:10">
      <c r="A126" s="120"/>
      <c r="B126" s="112"/>
      <c r="C126" s="90"/>
      <c r="D126" s="77"/>
      <c r="E126" s="87"/>
      <c r="F126" s="78"/>
      <c r="G126" s="78"/>
      <c r="H126" s="111"/>
    </row>
    <row r="127" spans="1:10">
      <c r="A127" s="121"/>
      <c r="B127" s="113" t="s">
        <v>146</v>
      </c>
      <c r="C127" s="64" t="s">
        <v>87</v>
      </c>
      <c r="D127" s="73">
        <v>0.2</v>
      </c>
      <c r="E127" s="86" t="s">
        <v>52</v>
      </c>
      <c r="F127" s="74"/>
      <c r="G127" s="74"/>
      <c r="H127" s="75"/>
    </row>
    <row r="128" spans="1:10">
      <c r="A128" s="120"/>
      <c r="B128" s="112"/>
      <c r="C128" s="90"/>
      <c r="D128" s="77"/>
      <c r="E128" s="87"/>
      <c r="F128" s="78"/>
      <c r="G128" s="78"/>
      <c r="H128" s="111"/>
    </row>
    <row r="129" spans="1:12">
      <c r="A129" s="121"/>
      <c r="B129" s="113"/>
      <c r="C129" s="64"/>
      <c r="D129" s="73"/>
      <c r="E129" s="86"/>
      <c r="F129" s="74"/>
      <c r="G129" s="74"/>
      <c r="H129" s="75"/>
    </row>
    <row r="130" spans="1:12">
      <c r="A130" s="120"/>
      <c r="B130" s="112"/>
      <c r="C130" s="90"/>
      <c r="D130" s="77"/>
      <c r="E130" s="87"/>
      <c r="F130" s="78"/>
      <c r="G130" s="78"/>
      <c r="H130" s="111"/>
    </row>
    <row r="131" spans="1:12">
      <c r="A131" s="121"/>
      <c r="B131" s="113"/>
      <c r="C131" s="64"/>
      <c r="D131" s="73"/>
      <c r="E131" s="86"/>
      <c r="F131" s="74"/>
      <c r="G131" s="74"/>
      <c r="H131" s="75"/>
      <c r="J131" s="4"/>
    </row>
    <row r="132" spans="1:12">
      <c r="A132" s="120"/>
      <c r="B132" s="112"/>
      <c r="C132" s="90"/>
      <c r="D132" s="77"/>
      <c r="E132" s="87"/>
      <c r="F132" s="78"/>
      <c r="G132" s="78"/>
      <c r="H132" s="111"/>
    </row>
    <row r="133" spans="1:12">
      <c r="A133" s="121"/>
      <c r="B133" s="113"/>
      <c r="C133" s="64"/>
      <c r="D133" s="104"/>
      <c r="E133" s="86"/>
      <c r="F133" s="74"/>
      <c r="G133" s="74"/>
      <c r="H133" s="75"/>
    </row>
    <row r="134" spans="1:12">
      <c r="A134" s="120"/>
      <c r="B134" s="112"/>
      <c r="C134" s="90"/>
      <c r="D134" s="77"/>
      <c r="E134" s="87"/>
      <c r="F134" s="78"/>
      <c r="G134" s="78"/>
      <c r="H134" s="111"/>
    </row>
    <row r="135" spans="1:12">
      <c r="A135" s="121"/>
      <c r="B135" s="113"/>
      <c r="C135" s="64"/>
      <c r="D135" s="104"/>
      <c r="E135" s="86"/>
      <c r="F135" s="74"/>
      <c r="G135" s="74"/>
      <c r="H135" s="75"/>
    </row>
    <row r="136" spans="1:12">
      <c r="A136" s="120"/>
      <c r="B136" s="112"/>
      <c r="C136" s="90"/>
      <c r="D136" s="77"/>
      <c r="E136" s="87"/>
      <c r="F136" s="78"/>
      <c r="G136" s="78"/>
      <c r="H136" s="111"/>
    </row>
    <row r="137" spans="1:12">
      <c r="A137" s="121"/>
      <c r="B137" s="113"/>
      <c r="C137" s="64"/>
      <c r="D137" s="73"/>
      <c r="E137" s="86"/>
      <c r="F137" s="74"/>
      <c r="G137" s="74"/>
      <c r="H137" s="75"/>
    </row>
    <row r="138" spans="1:12">
      <c r="A138" s="120"/>
      <c r="B138" s="112"/>
      <c r="C138" s="90"/>
      <c r="D138" s="77"/>
      <c r="E138" s="87"/>
      <c r="F138" s="78"/>
      <c r="G138" s="78"/>
      <c r="H138" s="111"/>
    </row>
    <row r="139" spans="1:12">
      <c r="A139" s="121"/>
      <c r="B139" s="113"/>
      <c r="C139" s="64"/>
      <c r="D139" s="73"/>
      <c r="E139" s="86"/>
      <c r="F139" s="74"/>
      <c r="G139" s="74"/>
      <c r="H139" s="75"/>
    </row>
    <row r="140" spans="1:12">
      <c r="A140" s="120"/>
      <c r="B140" s="112"/>
      <c r="C140" s="90"/>
      <c r="D140" s="77"/>
      <c r="E140" s="87"/>
      <c r="F140" s="78"/>
      <c r="G140" s="78"/>
      <c r="H140" s="111"/>
    </row>
    <row r="141" spans="1:12" s="150" customFormat="1">
      <c r="A141" s="121"/>
      <c r="B141" s="113"/>
      <c r="C141" s="64"/>
      <c r="D141" s="73"/>
      <c r="E141" s="86"/>
      <c r="F141" s="74"/>
      <c r="G141" s="74"/>
      <c r="H141" s="75"/>
      <c r="J141" s="2"/>
      <c r="K141" s="2"/>
      <c r="L141" s="2"/>
    </row>
    <row r="142" spans="1:12" s="150" customFormat="1">
      <c r="A142" s="120"/>
      <c r="B142" s="112"/>
      <c r="C142" s="90"/>
      <c r="D142" s="77"/>
      <c r="E142" s="87"/>
      <c r="F142" s="78"/>
      <c r="G142" s="78"/>
      <c r="H142" s="111"/>
      <c r="J142" s="2"/>
      <c r="K142" s="2"/>
      <c r="L142" s="2"/>
    </row>
    <row r="143" spans="1:12" s="150" customFormat="1">
      <c r="A143" s="121"/>
      <c r="B143" s="113"/>
      <c r="C143" s="64"/>
      <c r="D143" s="73"/>
      <c r="E143" s="86"/>
      <c r="F143" s="74"/>
      <c r="G143" s="74"/>
      <c r="H143" s="75"/>
      <c r="J143" s="2"/>
      <c r="K143" s="2"/>
      <c r="L143" s="2"/>
    </row>
    <row r="144" spans="1:12" s="150" customFormat="1">
      <c r="A144" s="120"/>
      <c r="B144" s="112"/>
      <c r="C144" s="90"/>
      <c r="D144" s="77"/>
      <c r="E144" s="87"/>
      <c r="F144" s="78"/>
      <c r="G144" s="78"/>
      <c r="H144" s="111"/>
      <c r="J144" s="2"/>
      <c r="K144" s="2"/>
      <c r="L144" s="2"/>
    </row>
    <row r="145" spans="1:12" s="150" customFormat="1">
      <c r="A145" s="121"/>
      <c r="B145" s="113"/>
      <c r="C145" s="64"/>
      <c r="D145" s="73"/>
      <c r="E145" s="86"/>
      <c r="F145" s="74"/>
      <c r="G145" s="74"/>
      <c r="H145" s="75"/>
      <c r="J145" s="2"/>
      <c r="K145" s="2"/>
      <c r="L145" s="2"/>
    </row>
    <row r="146" spans="1:12" s="150" customFormat="1">
      <c r="A146" s="120"/>
      <c r="B146" s="112"/>
      <c r="C146" s="90"/>
      <c r="D146" s="77"/>
      <c r="E146" s="87"/>
      <c r="F146" s="78"/>
      <c r="G146" s="78"/>
      <c r="H146" s="111"/>
      <c r="J146" s="2"/>
      <c r="K146" s="2"/>
      <c r="L146" s="2"/>
    </row>
    <row r="147" spans="1:12" s="150" customFormat="1">
      <c r="A147" s="121"/>
      <c r="B147" s="113"/>
      <c r="C147" s="64"/>
      <c r="D147" s="73"/>
      <c r="E147" s="86"/>
      <c r="F147" s="74"/>
      <c r="G147" s="74"/>
      <c r="H147" s="75"/>
      <c r="J147" s="2"/>
      <c r="K147" s="2"/>
      <c r="L147" s="2"/>
    </row>
    <row r="148" spans="1:12" s="150" customFormat="1">
      <c r="A148" s="120"/>
      <c r="B148" s="112"/>
      <c r="C148" s="90"/>
      <c r="D148" s="77"/>
      <c r="E148" s="87"/>
      <c r="F148" s="78"/>
      <c r="G148" s="78"/>
      <c r="H148" s="111"/>
      <c r="J148" s="2"/>
      <c r="K148" s="2"/>
      <c r="L148" s="2"/>
    </row>
    <row r="149" spans="1:12" s="150" customFormat="1">
      <c r="A149" s="121"/>
      <c r="B149" s="126"/>
      <c r="C149" s="64"/>
      <c r="D149" s="73"/>
      <c r="E149" s="86"/>
      <c r="F149" s="74"/>
      <c r="G149" s="74"/>
      <c r="H149" s="75"/>
      <c r="J149" s="2"/>
      <c r="K149" s="2"/>
      <c r="L149" s="2"/>
    </row>
    <row r="150" spans="1:12" s="150" customFormat="1">
      <c r="A150" s="120"/>
      <c r="B150" s="112"/>
      <c r="C150" s="90"/>
      <c r="D150" s="77"/>
      <c r="E150" s="87"/>
      <c r="F150" s="78"/>
      <c r="G150" s="78"/>
      <c r="H150" s="111"/>
      <c r="J150" s="2"/>
      <c r="K150" s="2"/>
      <c r="L150" s="2"/>
    </row>
    <row r="151" spans="1:12" s="150" customFormat="1">
      <c r="A151" s="121"/>
      <c r="B151" s="113"/>
      <c r="C151" s="64"/>
      <c r="D151" s="73"/>
      <c r="E151" s="86"/>
      <c r="F151" s="74"/>
      <c r="G151" s="74"/>
      <c r="H151" s="75"/>
      <c r="J151" s="2"/>
      <c r="K151" s="2"/>
      <c r="L151" s="2"/>
    </row>
    <row r="152" spans="1:12" s="150" customFormat="1">
      <c r="A152" s="120"/>
      <c r="B152" s="112"/>
      <c r="C152" s="90"/>
      <c r="D152" s="77"/>
      <c r="E152" s="87"/>
      <c r="F152" s="78"/>
      <c r="G152" s="78"/>
      <c r="H152" s="111"/>
      <c r="J152" s="2"/>
      <c r="K152" s="2"/>
      <c r="L152" s="2"/>
    </row>
    <row r="153" spans="1:12" s="150" customFormat="1">
      <c r="A153" s="121"/>
      <c r="B153" s="113"/>
      <c r="C153" s="64"/>
      <c r="D153" s="73"/>
      <c r="E153" s="86"/>
      <c r="F153" s="74"/>
      <c r="G153" s="74"/>
      <c r="H153" s="75"/>
      <c r="J153" s="2"/>
      <c r="K153" s="2"/>
      <c r="L153" s="2"/>
    </row>
    <row r="154" spans="1:12" s="150" customFormat="1">
      <c r="A154" s="120"/>
      <c r="B154" s="114"/>
      <c r="C154" s="90"/>
      <c r="D154" s="115"/>
      <c r="E154" s="87"/>
      <c r="F154" s="78"/>
      <c r="G154" s="78"/>
      <c r="H154" s="111"/>
      <c r="J154" s="2"/>
      <c r="K154" s="2"/>
      <c r="L154" s="2"/>
    </row>
    <row r="155" spans="1:12" s="150" customFormat="1">
      <c r="A155" s="129"/>
      <c r="B155" s="134" t="s">
        <v>6</v>
      </c>
      <c r="C155" s="82"/>
      <c r="D155" s="136"/>
      <c r="E155" s="84"/>
      <c r="F155" s="66"/>
      <c r="G155" s="66"/>
      <c r="H155" s="83"/>
      <c r="J155" s="2"/>
      <c r="K155" s="2"/>
      <c r="L155" s="2"/>
    </row>
    <row r="156" spans="1:12" s="150" customFormat="1">
      <c r="A156" s="138"/>
      <c r="B156" s="139"/>
      <c r="C156" s="69"/>
      <c r="D156" s="60"/>
      <c r="E156" s="85"/>
      <c r="F156" s="61"/>
      <c r="G156" s="61"/>
      <c r="H156" s="140"/>
      <c r="J156" s="2"/>
      <c r="K156" s="2"/>
      <c r="L156" s="2"/>
    </row>
    <row r="157" spans="1:12">
      <c r="A157" s="121" t="s">
        <v>204</v>
      </c>
      <c r="B157" s="113" t="s">
        <v>195</v>
      </c>
      <c r="C157" s="64"/>
      <c r="D157" s="73"/>
      <c r="E157" s="86"/>
      <c r="F157" s="74"/>
      <c r="G157" s="74"/>
      <c r="H157" s="75"/>
    </row>
    <row r="158" spans="1:12">
      <c r="A158" s="120"/>
      <c r="B158" s="112"/>
      <c r="C158" s="90"/>
      <c r="D158" s="77"/>
      <c r="E158" s="87"/>
      <c r="F158" s="78"/>
      <c r="G158" s="78"/>
      <c r="H158" s="111"/>
    </row>
    <row r="159" spans="1:12">
      <c r="A159" s="121"/>
      <c r="B159" s="113" t="s">
        <v>211</v>
      </c>
      <c r="C159" s="64"/>
      <c r="D159" s="73">
        <v>56.3</v>
      </c>
      <c r="E159" s="86" t="s">
        <v>52</v>
      </c>
      <c r="F159" s="74"/>
      <c r="G159" s="74"/>
      <c r="H159" s="75"/>
    </row>
    <row r="160" spans="1:12">
      <c r="A160" s="120"/>
      <c r="B160" s="112"/>
      <c r="C160" s="90"/>
      <c r="D160" s="77"/>
      <c r="E160" s="87"/>
      <c r="F160" s="78"/>
      <c r="G160" s="78"/>
      <c r="H160" s="111"/>
    </row>
    <row r="161" spans="1:12">
      <c r="A161" s="121"/>
      <c r="B161" s="113" t="s">
        <v>51</v>
      </c>
      <c r="C161" s="64" t="s">
        <v>192</v>
      </c>
      <c r="D161" s="104">
        <v>56.3</v>
      </c>
      <c r="E161" s="86" t="s">
        <v>52</v>
      </c>
      <c r="F161" s="74"/>
      <c r="G161" s="74"/>
      <c r="H161" s="75"/>
      <c r="J161" s="4"/>
    </row>
    <row r="162" spans="1:12">
      <c r="A162" s="120"/>
      <c r="B162" s="112"/>
      <c r="C162" s="90"/>
      <c r="D162" s="77"/>
      <c r="E162" s="87"/>
      <c r="F162" s="78"/>
      <c r="G162" s="78"/>
      <c r="H162" s="111"/>
    </row>
    <row r="163" spans="1:12">
      <c r="A163" s="121"/>
      <c r="B163" s="113" t="s">
        <v>158</v>
      </c>
      <c r="C163" s="64" t="s">
        <v>205</v>
      </c>
      <c r="D163" s="73">
        <v>5.2</v>
      </c>
      <c r="E163" s="86" t="s">
        <v>21</v>
      </c>
      <c r="F163" s="74"/>
      <c r="G163" s="74"/>
      <c r="H163" s="75"/>
    </row>
    <row r="164" spans="1:12">
      <c r="A164" s="120"/>
      <c r="B164" s="112"/>
      <c r="C164" s="90"/>
      <c r="D164" s="77"/>
      <c r="E164" s="87"/>
      <c r="F164" s="78"/>
      <c r="G164" s="78"/>
      <c r="H164" s="111"/>
    </row>
    <row r="165" spans="1:12">
      <c r="A165" s="121"/>
      <c r="B165" s="113" t="s">
        <v>206</v>
      </c>
      <c r="C165" s="64" t="s">
        <v>338</v>
      </c>
      <c r="D165" s="73">
        <v>74.900000000000006</v>
      </c>
      <c r="E165" s="86" t="s">
        <v>21</v>
      </c>
      <c r="F165" s="74"/>
      <c r="G165" s="74"/>
      <c r="H165" s="75"/>
    </row>
    <row r="166" spans="1:12">
      <c r="A166" s="120"/>
      <c r="B166" s="112"/>
      <c r="C166" s="90"/>
      <c r="D166" s="77"/>
      <c r="E166" s="87"/>
      <c r="F166" s="78"/>
      <c r="G166" s="78"/>
      <c r="H166" s="111"/>
    </row>
    <row r="167" spans="1:12">
      <c r="A167" s="121"/>
      <c r="B167" s="113" t="s">
        <v>206</v>
      </c>
      <c r="C167" s="64" t="s">
        <v>339</v>
      </c>
      <c r="D167" s="73">
        <v>42</v>
      </c>
      <c r="E167" s="86" t="s">
        <v>21</v>
      </c>
      <c r="F167" s="74"/>
      <c r="G167" s="74"/>
      <c r="H167" s="75"/>
    </row>
    <row r="168" spans="1:12">
      <c r="A168" s="120"/>
      <c r="B168" s="112"/>
      <c r="C168" s="90"/>
      <c r="D168" s="77"/>
      <c r="E168" s="87"/>
      <c r="F168" s="78"/>
      <c r="G168" s="78"/>
      <c r="H168" s="111"/>
    </row>
    <row r="169" spans="1:12">
      <c r="A169" s="121"/>
      <c r="B169" s="113" t="s">
        <v>206</v>
      </c>
      <c r="C169" s="64" t="s">
        <v>340</v>
      </c>
      <c r="D169" s="73">
        <v>103</v>
      </c>
      <c r="E169" s="86" t="s">
        <v>21</v>
      </c>
      <c r="F169" s="74"/>
      <c r="G169" s="74"/>
      <c r="H169" s="75"/>
    </row>
    <row r="170" spans="1:12">
      <c r="A170" s="120"/>
      <c r="B170" s="112"/>
      <c r="C170" s="90"/>
      <c r="D170" s="77"/>
      <c r="E170" s="87"/>
      <c r="F170" s="78"/>
      <c r="G170" s="78"/>
      <c r="H170" s="111"/>
    </row>
    <row r="171" spans="1:12">
      <c r="A171" s="121"/>
      <c r="B171" s="113" t="s">
        <v>336</v>
      </c>
      <c r="C171" s="64"/>
      <c r="D171" s="73">
        <v>248</v>
      </c>
      <c r="E171" s="86" t="s">
        <v>20</v>
      </c>
      <c r="F171" s="74"/>
      <c r="G171" s="74"/>
      <c r="H171" s="75"/>
    </row>
    <row r="172" spans="1:12">
      <c r="A172" s="120"/>
      <c r="B172" s="112"/>
      <c r="C172" s="90"/>
      <c r="D172" s="77"/>
      <c r="E172" s="87"/>
      <c r="F172" s="78"/>
      <c r="G172" s="78"/>
      <c r="H172" s="111"/>
    </row>
    <row r="173" spans="1:12" s="150" customFormat="1">
      <c r="A173" s="121"/>
      <c r="B173" s="113" t="s">
        <v>337</v>
      </c>
      <c r="C173" s="64" t="s">
        <v>341</v>
      </c>
      <c r="D173" s="73">
        <v>11.3</v>
      </c>
      <c r="E173" s="86" t="s">
        <v>52</v>
      </c>
      <c r="F173" s="74"/>
      <c r="G173" s="74"/>
      <c r="H173" s="75"/>
      <c r="J173" s="2"/>
      <c r="K173" s="2"/>
      <c r="L173" s="2"/>
    </row>
    <row r="174" spans="1:12" s="150" customFormat="1">
      <c r="A174" s="120"/>
      <c r="B174" s="112"/>
      <c r="C174" s="90"/>
      <c r="D174" s="77"/>
      <c r="E174" s="87"/>
      <c r="F174" s="78"/>
      <c r="G174" s="78"/>
      <c r="H174" s="111"/>
      <c r="J174" s="2"/>
      <c r="K174" s="2"/>
      <c r="L174" s="2"/>
    </row>
    <row r="175" spans="1:12" s="150" customFormat="1">
      <c r="A175" s="121"/>
      <c r="B175" s="113" t="s">
        <v>207</v>
      </c>
      <c r="C175" s="64" t="s">
        <v>208</v>
      </c>
      <c r="D175" s="73">
        <v>64</v>
      </c>
      <c r="E175" s="86" t="s">
        <v>20</v>
      </c>
      <c r="F175" s="74"/>
      <c r="G175" s="74"/>
      <c r="H175" s="75"/>
      <c r="J175" s="2"/>
      <c r="K175" s="2"/>
      <c r="L175" s="2"/>
    </row>
    <row r="176" spans="1:12" s="150" customFormat="1">
      <c r="A176" s="120"/>
      <c r="B176" s="112"/>
      <c r="C176" s="90"/>
      <c r="D176" s="77"/>
      <c r="E176" s="87"/>
      <c r="F176" s="78"/>
      <c r="G176" s="78"/>
      <c r="H176" s="111"/>
      <c r="J176" s="2"/>
      <c r="K176" s="2"/>
      <c r="L176" s="2"/>
    </row>
    <row r="177" spans="1:12" s="150" customFormat="1">
      <c r="A177" s="121"/>
      <c r="B177" s="113" t="s">
        <v>209</v>
      </c>
      <c r="C177" s="64" t="s">
        <v>210</v>
      </c>
      <c r="D177" s="73">
        <v>3.1</v>
      </c>
      <c r="E177" s="86" t="s">
        <v>20</v>
      </c>
      <c r="F177" s="74"/>
      <c r="G177" s="74"/>
      <c r="H177" s="75"/>
      <c r="J177" s="2"/>
      <c r="K177" s="2"/>
      <c r="L177" s="2"/>
    </row>
    <row r="178" spans="1:12" s="150" customFormat="1">
      <c r="A178" s="120"/>
      <c r="B178" s="112"/>
      <c r="C178" s="90"/>
      <c r="D178" s="77"/>
      <c r="E178" s="87"/>
      <c r="F178" s="78"/>
      <c r="G178" s="78"/>
      <c r="H178" s="111"/>
      <c r="J178" s="2"/>
      <c r="K178" s="2"/>
      <c r="L178" s="2"/>
    </row>
    <row r="179" spans="1:12" s="150" customFormat="1">
      <c r="A179" s="128"/>
      <c r="B179" s="117" t="s">
        <v>38</v>
      </c>
      <c r="C179" s="64" t="s">
        <v>212</v>
      </c>
      <c r="D179" s="73">
        <v>6</v>
      </c>
      <c r="E179" s="86" t="s">
        <v>32</v>
      </c>
      <c r="F179" s="74"/>
      <c r="G179" s="74"/>
      <c r="H179" s="75"/>
      <c r="J179" s="2"/>
      <c r="K179" s="2"/>
      <c r="L179" s="2"/>
    </row>
    <row r="180" spans="1:12" s="150" customFormat="1">
      <c r="A180" s="131"/>
      <c r="B180" s="132"/>
      <c r="C180" s="90"/>
      <c r="D180" s="116"/>
      <c r="E180" s="102"/>
      <c r="F180" s="108"/>
      <c r="G180" s="78"/>
      <c r="H180" s="111"/>
      <c r="J180" s="2"/>
      <c r="K180" s="2"/>
      <c r="L180" s="2"/>
    </row>
    <row r="181" spans="1:12" s="150" customFormat="1">
      <c r="A181" s="121"/>
      <c r="B181" s="117" t="s">
        <v>160</v>
      </c>
      <c r="C181" s="64" t="s">
        <v>213</v>
      </c>
      <c r="D181" s="133">
        <v>1</v>
      </c>
      <c r="E181" s="86" t="s">
        <v>39</v>
      </c>
      <c r="F181" s="74"/>
      <c r="G181" s="74"/>
      <c r="H181" s="75"/>
      <c r="J181" s="2"/>
      <c r="K181" s="2"/>
      <c r="L181" s="2"/>
    </row>
    <row r="182" spans="1:12" s="150" customFormat="1">
      <c r="A182" s="120"/>
      <c r="B182" s="112"/>
      <c r="C182" s="90"/>
      <c r="D182" s="77"/>
      <c r="E182" s="87"/>
      <c r="F182" s="78"/>
      <c r="G182" s="78"/>
      <c r="H182" s="111"/>
      <c r="J182" s="2"/>
      <c r="K182" s="2"/>
      <c r="L182" s="2"/>
    </row>
    <row r="183" spans="1:12" s="150" customFormat="1">
      <c r="A183" s="121"/>
      <c r="B183" s="113"/>
      <c r="C183" s="64"/>
      <c r="D183" s="104"/>
      <c r="E183" s="86"/>
      <c r="F183" s="74"/>
      <c r="G183" s="74"/>
      <c r="H183" s="75"/>
      <c r="J183" s="2"/>
      <c r="K183" s="2"/>
      <c r="L183" s="2"/>
    </row>
    <row r="184" spans="1:12" s="150" customFormat="1">
      <c r="A184" s="120"/>
      <c r="B184" s="112"/>
      <c r="C184" s="90"/>
      <c r="D184" s="77"/>
      <c r="E184" s="87"/>
      <c r="F184" s="78"/>
      <c r="G184" s="78"/>
      <c r="H184" s="111"/>
      <c r="J184" s="2"/>
      <c r="K184" s="2"/>
      <c r="L184" s="2"/>
    </row>
    <row r="185" spans="1:12" s="150" customFormat="1">
      <c r="A185" s="121"/>
      <c r="B185" s="113"/>
      <c r="C185" s="64"/>
      <c r="D185" s="73"/>
      <c r="E185" s="86"/>
      <c r="F185" s="74"/>
      <c r="G185" s="74"/>
      <c r="H185" s="75"/>
      <c r="J185" s="2"/>
      <c r="K185" s="2"/>
      <c r="L185" s="2"/>
    </row>
    <row r="186" spans="1:12" s="150" customFormat="1">
      <c r="A186" s="120"/>
      <c r="B186" s="112"/>
      <c r="C186" s="90"/>
      <c r="D186" s="77"/>
      <c r="E186" s="87"/>
      <c r="F186" s="78"/>
      <c r="G186" s="78"/>
      <c r="H186" s="111"/>
      <c r="J186" s="2"/>
      <c r="K186" s="2"/>
      <c r="L186" s="2"/>
    </row>
    <row r="187" spans="1:12" s="150" customFormat="1">
      <c r="A187" s="121"/>
      <c r="B187" s="113"/>
      <c r="C187" s="64"/>
      <c r="D187" s="73"/>
      <c r="E187" s="86"/>
      <c r="F187" s="74"/>
      <c r="G187" s="74"/>
      <c r="H187" s="75"/>
      <c r="J187" s="2"/>
      <c r="K187" s="2"/>
      <c r="L187" s="2"/>
    </row>
    <row r="188" spans="1:12" s="150" customFormat="1">
      <c r="A188" s="120"/>
      <c r="B188" s="112"/>
      <c r="C188" s="90"/>
      <c r="D188" s="116"/>
      <c r="E188" s="102"/>
      <c r="F188" s="108"/>
      <c r="G188" s="108"/>
      <c r="H188" s="62"/>
      <c r="J188" s="2"/>
      <c r="K188" s="2"/>
      <c r="L188" s="2"/>
    </row>
    <row r="189" spans="1:12" s="150" customFormat="1">
      <c r="A189" s="128"/>
      <c r="B189" s="117"/>
      <c r="C189" s="72"/>
      <c r="D189" s="133"/>
      <c r="E189" s="86"/>
      <c r="F189" s="74"/>
      <c r="G189" s="74"/>
      <c r="H189" s="67"/>
      <c r="J189" s="2"/>
      <c r="K189" s="2"/>
      <c r="L189" s="2"/>
    </row>
    <row r="190" spans="1:12" s="150" customFormat="1">
      <c r="A190" s="120"/>
      <c r="B190" s="112"/>
      <c r="C190" s="90"/>
      <c r="D190" s="77"/>
      <c r="E190" s="87"/>
      <c r="F190" s="78"/>
      <c r="G190" s="78"/>
      <c r="H190" s="111"/>
      <c r="J190" s="2"/>
      <c r="K190" s="2"/>
      <c r="L190" s="2"/>
    </row>
    <row r="191" spans="1:12" s="150" customFormat="1">
      <c r="A191" s="121"/>
      <c r="B191" s="113"/>
      <c r="C191" s="64"/>
      <c r="D191" s="73"/>
      <c r="E191" s="86"/>
      <c r="F191" s="74"/>
      <c r="G191" s="74"/>
      <c r="H191" s="75"/>
      <c r="J191" s="2"/>
      <c r="K191" s="2"/>
      <c r="L191" s="2"/>
    </row>
    <row r="192" spans="1:12" s="150" customFormat="1">
      <c r="A192" s="120"/>
      <c r="B192" s="112"/>
      <c r="C192" s="90"/>
      <c r="D192" s="77"/>
      <c r="E192" s="87"/>
      <c r="F192" s="78"/>
      <c r="G192" s="78"/>
      <c r="H192" s="111"/>
      <c r="J192" s="2"/>
      <c r="K192" s="2"/>
      <c r="L192" s="2"/>
    </row>
    <row r="193" spans="1:12" s="150" customFormat="1">
      <c r="A193" s="129"/>
      <c r="B193" s="134" t="s">
        <v>6</v>
      </c>
      <c r="C193" s="82"/>
      <c r="D193" s="65"/>
      <c r="E193" s="84"/>
      <c r="F193" s="66"/>
      <c r="G193" s="66"/>
      <c r="H193" s="83"/>
      <c r="J193" s="2"/>
      <c r="K193" s="2"/>
      <c r="L193" s="2"/>
    </row>
  </sheetData>
  <mergeCells count="1">
    <mergeCell ref="C1:F2"/>
  </mergeCells>
  <phoneticPr fontId="2"/>
  <pageMargins left="0.91" right="0.43" top="0.6" bottom="0.53" header="0.51200000000000001" footer="0.27"/>
  <pageSetup paperSize="9" orientation="landscape" r:id="rId1"/>
  <headerFooter alignWithMargins="0">
    <oddFooter>&amp;C&amp;"ＭＳ 明朝,標準"&amp;P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46"/>
  <sheetViews>
    <sheetView view="pageBreakPreview" zoomScale="85" zoomScaleNormal="90" zoomScaleSheetLayoutView="85" workbookViewId="0">
      <selection activeCell="F10" sqref="F10:H269"/>
    </sheetView>
  </sheetViews>
  <sheetFormatPr defaultRowHeight="13.5"/>
  <cols>
    <col min="1" max="1" width="4.125" style="214" customWidth="1"/>
    <col min="2" max="2" width="24.25" style="215" customWidth="1"/>
    <col min="3" max="3" width="29.125" style="215" customWidth="1"/>
    <col min="4" max="4" width="9.375" style="231" customWidth="1"/>
    <col min="5" max="5" width="6.625" style="232" customWidth="1"/>
    <col min="6" max="6" width="12.75" style="215" customWidth="1"/>
    <col min="7" max="7" width="17.875" style="215" customWidth="1"/>
    <col min="8" max="8" width="26.75" style="215" customWidth="1"/>
    <col min="9" max="16384" width="9" style="215"/>
  </cols>
  <sheetData>
    <row r="1" spans="1:10">
      <c r="C1" s="265" t="s">
        <v>8</v>
      </c>
      <c r="D1" s="265"/>
      <c r="E1" s="265"/>
      <c r="F1" s="265"/>
    </row>
    <row r="2" spans="1:10" ht="14.25" customHeight="1">
      <c r="A2" s="216"/>
      <c r="B2" s="1"/>
      <c r="C2" s="266"/>
      <c r="D2" s="266"/>
      <c r="E2" s="266"/>
      <c r="F2" s="266"/>
    </row>
    <row r="3" spans="1:10" ht="14.25" customHeight="1">
      <c r="A3" s="217"/>
      <c r="B3" s="21" t="s">
        <v>17</v>
      </c>
      <c r="C3" s="22" t="s">
        <v>350</v>
      </c>
      <c r="D3" s="218" t="s">
        <v>1</v>
      </c>
      <c r="E3" s="22" t="s">
        <v>0</v>
      </c>
      <c r="F3" s="22" t="s">
        <v>3</v>
      </c>
      <c r="G3" s="22" t="s">
        <v>4</v>
      </c>
      <c r="H3" s="23" t="s">
        <v>5</v>
      </c>
    </row>
    <row r="4" spans="1:10">
      <c r="A4" s="26"/>
      <c r="B4" s="16"/>
      <c r="C4" s="17"/>
      <c r="D4" s="18"/>
      <c r="E4" s="19"/>
      <c r="F4" s="20"/>
      <c r="G4" s="20" t="str">
        <f>IF(D4="","",ROUND(D4*F4,0))</f>
        <v/>
      </c>
      <c r="H4" s="27"/>
    </row>
    <row r="5" spans="1:10">
      <c r="A5" s="24" t="s">
        <v>313</v>
      </c>
      <c r="B5" s="10" t="s">
        <v>351</v>
      </c>
      <c r="C5" s="11"/>
      <c r="D5" s="12"/>
      <c r="E5" s="13"/>
      <c r="F5" s="14"/>
      <c r="G5" s="14" t="str">
        <f>IF(D5="","",ROUND(D5*F5,0))</f>
        <v/>
      </c>
      <c r="H5" s="28"/>
    </row>
    <row r="6" spans="1:10">
      <c r="A6" s="26"/>
      <c r="B6" s="16"/>
      <c r="C6" s="17"/>
      <c r="D6" s="18"/>
      <c r="E6" s="19"/>
      <c r="F6" s="20"/>
      <c r="G6" s="20" t="str">
        <f>IF(D6="","",ROUND(D6*F6,0))</f>
        <v/>
      </c>
      <c r="H6" s="27"/>
    </row>
    <row r="7" spans="1:10">
      <c r="A7" s="24"/>
      <c r="B7" s="10"/>
      <c r="C7" s="11"/>
      <c r="D7" s="219"/>
      <c r="E7" s="162"/>
      <c r="F7" s="15"/>
      <c r="G7" s="15" t="str">
        <f>IF(D7="","",ROUND(D7*F7,0))</f>
        <v/>
      </c>
      <c r="H7" s="25"/>
    </row>
    <row r="8" spans="1:10">
      <c r="A8" s="26"/>
      <c r="B8" s="16"/>
      <c r="C8" s="17"/>
      <c r="D8" s="173"/>
      <c r="E8" s="19"/>
      <c r="F8" s="20"/>
      <c r="G8" s="20" t="str">
        <f>IF(D8="","",ROUND(D8*F8,0))</f>
        <v/>
      </c>
      <c r="H8" s="27"/>
    </row>
    <row r="9" spans="1:10">
      <c r="A9" s="163" t="s">
        <v>26</v>
      </c>
      <c r="B9" s="164" t="s">
        <v>352</v>
      </c>
      <c r="C9" s="165"/>
      <c r="D9" s="170"/>
      <c r="E9" s="13"/>
      <c r="F9" s="14"/>
      <c r="G9" s="14"/>
      <c r="H9" s="28"/>
    </row>
    <row r="10" spans="1:10">
      <c r="A10" s="26"/>
      <c r="B10" s="16"/>
      <c r="C10" s="17"/>
      <c r="D10" s="173"/>
      <c r="E10" s="19"/>
      <c r="F10" s="20"/>
      <c r="G10" s="20"/>
      <c r="H10" s="27"/>
    </row>
    <row r="11" spans="1:10">
      <c r="A11" s="24" t="s">
        <v>452</v>
      </c>
      <c r="B11" s="10" t="s">
        <v>353</v>
      </c>
      <c r="C11" s="11"/>
      <c r="D11" s="170">
        <v>1</v>
      </c>
      <c r="E11" s="13" t="s">
        <v>7</v>
      </c>
      <c r="F11" s="14"/>
      <c r="G11" s="14"/>
      <c r="H11" s="28"/>
    </row>
    <row r="12" spans="1:10">
      <c r="A12" s="26"/>
      <c r="B12" s="16"/>
      <c r="C12" s="17"/>
      <c r="D12" s="173"/>
      <c r="E12" s="19"/>
      <c r="F12" s="20"/>
      <c r="G12" s="20"/>
      <c r="H12" s="27"/>
    </row>
    <row r="13" spans="1:10">
      <c r="A13" s="24" t="s">
        <v>453</v>
      </c>
      <c r="B13" s="10" t="s">
        <v>354</v>
      </c>
      <c r="C13" s="11"/>
      <c r="D13" s="170">
        <v>1</v>
      </c>
      <c r="E13" s="13" t="s">
        <v>7</v>
      </c>
      <c r="F13" s="14"/>
      <c r="G13" s="14"/>
      <c r="H13" s="28"/>
      <c r="J13" s="220"/>
    </row>
    <row r="14" spans="1:10">
      <c r="A14" s="26"/>
      <c r="B14" s="221"/>
      <c r="C14" s="166"/>
      <c r="D14" s="173"/>
      <c r="E14" s="19"/>
      <c r="F14" s="20"/>
      <c r="G14" s="20"/>
      <c r="H14" s="27"/>
    </row>
    <row r="15" spans="1:10">
      <c r="A15" s="24" t="s">
        <v>454</v>
      </c>
      <c r="B15" s="222" t="s">
        <v>355</v>
      </c>
      <c r="C15" s="169"/>
      <c r="D15" s="170">
        <v>1</v>
      </c>
      <c r="E15" s="13" t="s">
        <v>7</v>
      </c>
      <c r="F15" s="14"/>
      <c r="G15" s="14"/>
      <c r="H15" s="28"/>
    </row>
    <row r="16" spans="1:10">
      <c r="A16" s="26"/>
      <c r="B16" s="221"/>
      <c r="C16" s="166"/>
      <c r="D16" s="173"/>
      <c r="E16" s="19"/>
      <c r="F16" s="20"/>
      <c r="G16" s="20"/>
      <c r="H16" s="27"/>
    </row>
    <row r="17" spans="1:8">
      <c r="A17" s="24" t="s">
        <v>455</v>
      </c>
      <c r="B17" s="222" t="s">
        <v>356</v>
      </c>
      <c r="C17" s="169"/>
      <c r="D17" s="170">
        <v>1</v>
      </c>
      <c r="E17" s="13" t="s">
        <v>7</v>
      </c>
      <c r="F17" s="14"/>
      <c r="G17" s="14"/>
      <c r="H17" s="28"/>
    </row>
    <row r="18" spans="1:8">
      <c r="A18" s="26"/>
      <c r="B18" s="221"/>
      <c r="C18" s="166"/>
      <c r="D18" s="173"/>
      <c r="E18" s="19"/>
      <c r="F18" s="20"/>
      <c r="G18" s="20"/>
      <c r="H18" s="43"/>
    </row>
    <row r="19" spans="1:8">
      <c r="A19" s="24" t="s">
        <v>456</v>
      </c>
      <c r="B19" s="222" t="s">
        <v>357</v>
      </c>
      <c r="C19" s="169"/>
      <c r="D19" s="170">
        <v>1</v>
      </c>
      <c r="E19" s="13" t="s">
        <v>7</v>
      </c>
      <c r="F19" s="14"/>
      <c r="G19" s="14"/>
      <c r="H19" s="28"/>
    </row>
    <row r="20" spans="1:8">
      <c r="A20" s="26"/>
      <c r="B20" s="221"/>
      <c r="C20" s="166"/>
      <c r="D20" s="173"/>
      <c r="E20" s="19"/>
      <c r="F20" s="20"/>
      <c r="G20" s="20"/>
      <c r="H20" s="43"/>
    </row>
    <row r="21" spans="1:8">
      <c r="A21" s="24" t="s">
        <v>457</v>
      </c>
      <c r="B21" s="222" t="s">
        <v>358</v>
      </c>
      <c r="C21" s="169"/>
      <c r="D21" s="170">
        <v>1</v>
      </c>
      <c r="E21" s="13" t="s">
        <v>7</v>
      </c>
      <c r="F21" s="14"/>
      <c r="G21" s="14"/>
      <c r="H21" s="28"/>
    </row>
    <row r="22" spans="1:8">
      <c r="A22" s="26"/>
      <c r="B22" s="172"/>
      <c r="C22" s="166"/>
      <c r="D22" s="173"/>
      <c r="E22" s="19"/>
      <c r="F22" s="20"/>
      <c r="G22" s="20"/>
      <c r="H22" s="43"/>
    </row>
    <row r="23" spans="1:8">
      <c r="A23" s="24" t="s">
        <v>458</v>
      </c>
      <c r="B23" s="222" t="s">
        <v>359</v>
      </c>
      <c r="C23" s="169"/>
      <c r="D23" s="170">
        <v>1</v>
      </c>
      <c r="E23" s="13" t="s">
        <v>7</v>
      </c>
      <c r="F23" s="14"/>
      <c r="G23" s="14"/>
      <c r="H23" s="28"/>
    </row>
    <row r="24" spans="1:8">
      <c r="A24" s="26"/>
      <c r="B24" s="172"/>
      <c r="C24" s="166"/>
      <c r="D24" s="173"/>
      <c r="E24" s="19"/>
      <c r="F24" s="20"/>
      <c r="G24" s="20"/>
      <c r="H24" s="43"/>
    </row>
    <row r="25" spans="1:8">
      <c r="A25" s="24" t="s">
        <v>459</v>
      </c>
      <c r="B25" s="10" t="s">
        <v>360</v>
      </c>
      <c r="C25" s="169"/>
      <c r="D25" s="170">
        <v>1</v>
      </c>
      <c r="E25" s="13" t="s">
        <v>7</v>
      </c>
      <c r="F25" s="14"/>
      <c r="G25" s="14"/>
      <c r="H25" s="28"/>
    </row>
    <row r="26" spans="1:8">
      <c r="A26" s="26"/>
      <c r="B26" s="172"/>
      <c r="C26" s="166"/>
      <c r="D26" s="173"/>
      <c r="E26" s="19"/>
      <c r="F26" s="20"/>
      <c r="G26" s="20"/>
      <c r="H26" s="43"/>
    </row>
    <row r="27" spans="1:8">
      <c r="A27" s="24"/>
      <c r="B27" s="184" t="s">
        <v>6</v>
      </c>
      <c r="C27" s="169"/>
      <c r="D27" s="170"/>
      <c r="E27" s="13"/>
      <c r="F27" s="14"/>
      <c r="G27" s="14"/>
      <c r="H27" s="28"/>
    </row>
    <row r="28" spans="1:8">
      <c r="A28" s="26"/>
      <c r="B28" s="172"/>
      <c r="C28" s="166"/>
      <c r="D28" s="173"/>
      <c r="E28" s="19"/>
      <c r="F28" s="20"/>
      <c r="G28" s="20"/>
      <c r="H28" s="43"/>
    </row>
    <row r="29" spans="1:8">
      <c r="A29" s="24"/>
      <c r="B29" s="168"/>
      <c r="C29" s="169"/>
      <c r="D29" s="170"/>
      <c r="E29" s="13"/>
      <c r="F29" s="14"/>
      <c r="G29" s="14"/>
      <c r="H29" s="28"/>
    </row>
    <row r="30" spans="1:8">
      <c r="A30" s="26"/>
      <c r="B30" s="166"/>
      <c r="C30" s="175"/>
      <c r="D30" s="173"/>
      <c r="E30" s="19"/>
      <c r="F30" s="20"/>
      <c r="G30" s="20"/>
      <c r="H30" s="43"/>
    </row>
    <row r="31" spans="1:8">
      <c r="A31" s="24" t="s">
        <v>361</v>
      </c>
      <c r="B31" s="165" t="s">
        <v>327</v>
      </c>
      <c r="C31" s="223"/>
      <c r="D31" s="170"/>
      <c r="E31" s="13"/>
      <c r="F31" s="14"/>
      <c r="G31" s="14"/>
      <c r="H31" s="28"/>
    </row>
    <row r="32" spans="1:8">
      <c r="A32" s="26"/>
      <c r="B32" s="16"/>
      <c r="C32" s="17"/>
      <c r="D32" s="173"/>
      <c r="E32" s="19"/>
      <c r="F32" s="20"/>
      <c r="G32" s="20"/>
      <c r="H32" s="43"/>
    </row>
    <row r="33" spans="1:12">
      <c r="A33" s="24" t="s">
        <v>452</v>
      </c>
      <c r="B33" s="10" t="s">
        <v>358</v>
      </c>
      <c r="C33" s="11"/>
      <c r="D33" s="170">
        <v>1</v>
      </c>
      <c r="E33" s="13" t="s">
        <v>7</v>
      </c>
      <c r="F33" s="14"/>
      <c r="G33" s="14"/>
      <c r="H33" s="28"/>
    </row>
    <row r="34" spans="1:12">
      <c r="A34" s="26"/>
      <c r="B34" s="16"/>
      <c r="C34" s="17"/>
      <c r="D34" s="173"/>
      <c r="E34" s="19"/>
      <c r="F34" s="20"/>
      <c r="G34" s="20"/>
      <c r="H34" s="43"/>
    </row>
    <row r="35" spans="1:12">
      <c r="A35" s="24" t="s">
        <v>453</v>
      </c>
      <c r="B35" s="10" t="s">
        <v>360</v>
      </c>
      <c r="C35" s="11"/>
      <c r="D35" s="170">
        <v>1</v>
      </c>
      <c r="E35" s="13" t="s">
        <v>7</v>
      </c>
      <c r="F35" s="14"/>
      <c r="G35" s="14"/>
      <c r="H35" s="28"/>
    </row>
    <row r="36" spans="1:12">
      <c r="A36" s="26"/>
      <c r="B36" s="16"/>
      <c r="C36" s="17"/>
      <c r="D36" s="173"/>
      <c r="E36" s="19"/>
      <c r="F36" s="20"/>
      <c r="G36" s="20"/>
      <c r="H36" s="43"/>
    </row>
    <row r="37" spans="1:12">
      <c r="A37" s="24"/>
      <c r="B37" s="184" t="s">
        <v>6</v>
      </c>
      <c r="C37" s="11"/>
      <c r="D37" s="170"/>
      <c r="E37" s="13"/>
      <c r="F37" s="14"/>
      <c r="G37" s="14"/>
      <c r="H37" s="28"/>
      <c r="L37" s="224"/>
    </row>
    <row r="38" spans="1:12">
      <c r="A38" s="26"/>
      <c r="B38" s="16"/>
      <c r="C38" s="17"/>
      <c r="D38" s="173"/>
      <c r="E38" s="19"/>
      <c r="F38" s="20"/>
      <c r="G38" s="20"/>
      <c r="H38" s="43"/>
    </row>
    <row r="39" spans="1:12">
      <c r="A39" s="24"/>
      <c r="B39" s="10"/>
      <c r="C39" s="11"/>
      <c r="D39" s="170"/>
      <c r="E39" s="13"/>
      <c r="F39" s="14"/>
      <c r="G39" s="14"/>
      <c r="H39" s="28"/>
    </row>
    <row r="40" spans="1:12">
      <c r="A40" s="26"/>
      <c r="B40" s="29"/>
      <c r="C40" s="17"/>
      <c r="D40" s="173"/>
      <c r="E40" s="19"/>
      <c r="F40" s="20"/>
      <c r="G40" s="20"/>
      <c r="H40" s="43"/>
    </row>
    <row r="41" spans="1:12">
      <c r="A41" s="30"/>
      <c r="B41" s="31"/>
      <c r="C41" s="32"/>
      <c r="D41" s="178"/>
      <c r="E41" s="34"/>
      <c r="F41" s="35"/>
      <c r="G41" s="35"/>
      <c r="H41" s="36"/>
    </row>
    <row r="42" spans="1:12">
      <c r="A42" s="159"/>
      <c r="B42" s="5"/>
      <c r="C42" s="6"/>
      <c r="D42" s="180"/>
      <c r="E42" s="8"/>
      <c r="F42" s="9"/>
      <c r="G42" s="9"/>
      <c r="H42" s="25"/>
    </row>
    <row r="43" spans="1:12">
      <c r="A43" s="24" t="s">
        <v>362</v>
      </c>
      <c r="B43" s="10" t="s">
        <v>363</v>
      </c>
      <c r="C43" s="11"/>
      <c r="D43" s="181"/>
      <c r="E43" s="13"/>
      <c r="F43" s="14"/>
      <c r="G43" s="14"/>
      <c r="H43" s="25"/>
    </row>
    <row r="44" spans="1:12">
      <c r="A44" s="26"/>
      <c r="B44" s="16"/>
      <c r="C44" s="17"/>
      <c r="D44" s="190"/>
      <c r="E44" s="19"/>
      <c r="F44" s="20"/>
      <c r="G44" s="20"/>
      <c r="H44" s="43"/>
    </row>
    <row r="45" spans="1:12">
      <c r="A45" s="24"/>
      <c r="B45" s="168"/>
      <c r="C45" s="11"/>
      <c r="D45" s="191"/>
      <c r="E45" s="13"/>
      <c r="F45" s="14"/>
      <c r="G45" s="14"/>
      <c r="H45" s="28"/>
    </row>
    <row r="46" spans="1:12">
      <c r="A46" s="26"/>
      <c r="B46" s="16"/>
      <c r="C46" s="17"/>
      <c r="D46" s="190"/>
      <c r="E46" s="19"/>
      <c r="F46" s="20"/>
      <c r="G46" s="20"/>
      <c r="H46" s="43"/>
    </row>
    <row r="47" spans="1:12">
      <c r="A47" s="24" t="s">
        <v>452</v>
      </c>
      <c r="B47" s="10" t="s">
        <v>353</v>
      </c>
      <c r="C47" s="11"/>
      <c r="D47" s="191"/>
      <c r="E47" s="13"/>
      <c r="F47" s="14"/>
      <c r="G47" s="14"/>
      <c r="H47" s="28"/>
      <c r="J47" s="220"/>
    </row>
    <row r="48" spans="1:12">
      <c r="A48" s="26"/>
      <c r="B48" s="16"/>
      <c r="C48" s="17"/>
      <c r="D48" s="190"/>
      <c r="E48" s="19"/>
      <c r="F48" s="20"/>
      <c r="G48" s="20"/>
      <c r="H48" s="43"/>
    </row>
    <row r="49" spans="1:8">
      <c r="A49" s="24"/>
      <c r="B49" s="10" t="s">
        <v>364</v>
      </c>
      <c r="C49" s="11" t="s">
        <v>365</v>
      </c>
      <c r="D49" s="191">
        <v>1</v>
      </c>
      <c r="E49" s="13" t="s">
        <v>366</v>
      </c>
      <c r="F49" s="14"/>
      <c r="G49" s="14"/>
      <c r="H49" s="28"/>
    </row>
    <row r="50" spans="1:8">
      <c r="A50" s="26"/>
      <c r="B50" s="16"/>
      <c r="C50" s="17"/>
      <c r="D50" s="190"/>
      <c r="E50" s="19"/>
      <c r="F50" s="20"/>
      <c r="G50" s="20"/>
      <c r="H50" s="43"/>
    </row>
    <row r="51" spans="1:8">
      <c r="A51" s="24"/>
      <c r="B51" s="225" t="s">
        <v>367</v>
      </c>
      <c r="C51" s="11"/>
      <c r="D51" s="191">
        <v>4</v>
      </c>
      <c r="E51" s="13" t="s">
        <v>43</v>
      </c>
      <c r="F51" s="14"/>
      <c r="G51" s="14"/>
      <c r="H51" s="28"/>
    </row>
    <row r="52" spans="1:8">
      <c r="A52" s="26"/>
      <c r="B52" s="172"/>
      <c r="C52" s="17"/>
      <c r="D52" s="190"/>
      <c r="E52" s="19"/>
      <c r="F52" s="20"/>
      <c r="G52" s="20"/>
      <c r="H52" s="43"/>
    </row>
    <row r="53" spans="1:8">
      <c r="A53" s="24"/>
      <c r="B53" s="184" t="s">
        <v>368</v>
      </c>
      <c r="C53" s="11"/>
      <c r="D53" s="191"/>
      <c r="E53" s="13"/>
      <c r="F53" s="14"/>
      <c r="G53" s="14"/>
      <c r="H53" s="28"/>
    </row>
    <row r="54" spans="1:8">
      <c r="A54" s="26"/>
      <c r="B54" s="172"/>
      <c r="C54" s="17"/>
      <c r="D54" s="190"/>
      <c r="E54" s="19"/>
      <c r="F54" s="20"/>
      <c r="G54" s="20"/>
      <c r="H54" s="43"/>
    </row>
    <row r="55" spans="1:8">
      <c r="A55" s="24"/>
      <c r="B55" s="168"/>
      <c r="C55" s="11"/>
      <c r="D55" s="191"/>
      <c r="E55" s="13"/>
      <c r="F55" s="14"/>
      <c r="G55" s="14"/>
      <c r="H55" s="28"/>
    </row>
    <row r="56" spans="1:8">
      <c r="A56" s="26"/>
      <c r="B56" s="16"/>
      <c r="C56" s="17"/>
      <c r="D56" s="190"/>
      <c r="E56" s="19"/>
      <c r="F56" s="20"/>
      <c r="G56" s="20"/>
      <c r="H56" s="43"/>
    </row>
    <row r="57" spans="1:8">
      <c r="A57" s="24" t="s">
        <v>453</v>
      </c>
      <c r="B57" s="222" t="s">
        <v>354</v>
      </c>
      <c r="C57" s="11"/>
      <c r="D57" s="191"/>
      <c r="E57" s="13"/>
      <c r="F57" s="14"/>
      <c r="G57" s="14"/>
      <c r="H57" s="28"/>
    </row>
    <row r="58" spans="1:8">
      <c r="A58" s="26"/>
      <c r="B58" s="221"/>
      <c r="C58" s="17"/>
      <c r="D58" s="190"/>
      <c r="E58" s="19"/>
      <c r="F58" s="20"/>
      <c r="G58" s="20"/>
      <c r="H58" s="43"/>
    </row>
    <row r="59" spans="1:8">
      <c r="A59" s="24"/>
      <c r="B59" s="222" t="s">
        <v>369</v>
      </c>
      <c r="C59" s="11" t="s">
        <v>370</v>
      </c>
      <c r="D59" s="191">
        <v>1</v>
      </c>
      <c r="E59" s="13" t="s">
        <v>32</v>
      </c>
      <c r="F59" s="14"/>
      <c r="G59" s="14"/>
      <c r="H59" s="28"/>
    </row>
    <row r="60" spans="1:8">
      <c r="A60" s="26"/>
      <c r="B60" s="221"/>
      <c r="C60" s="17"/>
      <c r="D60" s="190"/>
      <c r="E60" s="19"/>
      <c r="F60" s="20"/>
      <c r="G60" s="20"/>
      <c r="H60" s="43"/>
    </row>
    <row r="61" spans="1:8">
      <c r="A61" s="24"/>
      <c r="B61" s="222" t="s">
        <v>371</v>
      </c>
      <c r="C61" s="11"/>
      <c r="D61" s="191">
        <v>2</v>
      </c>
      <c r="E61" s="13" t="s">
        <v>32</v>
      </c>
      <c r="F61" s="14"/>
      <c r="G61" s="14"/>
      <c r="H61" s="28"/>
    </row>
    <row r="62" spans="1:8">
      <c r="A62" s="26"/>
      <c r="B62" s="221"/>
      <c r="C62" s="17"/>
      <c r="D62" s="190"/>
      <c r="E62" s="19"/>
      <c r="F62" s="20"/>
      <c r="G62" s="20"/>
      <c r="H62" s="43"/>
    </row>
    <row r="63" spans="1:8">
      <c r="A63" s="24"/>
      <c r="B63" s="222" t="s">
        <v>372</v>
      </c>
      <c r="C63" s="11"/>
      <c r="D63" s="191">
        <v>1</v>
      </c>
      <c r="E63" s="13" t="s">
        <v>7</v>
      </c>
      <c r="F63" s="14"/>
      <c r="G63" s="14"/>
      <c r="H63" s="28"/>
    </row>
    <row r="64" spans="1:8">
      <c r="A64" s="26"/>
      <c r="B64" s="221"/>
      <c r="C64" s="17"/>
      <c r="D64" s="190"/>
      <c r="E64" s="19"/>
      <c r="F64" s="20"/>
      <c r="G64" s="20"/>
      <c r="H64" s="43"/>
    </row>
    <row r="65" spans="1:8">
      <c r="A65" s="24"/>
      <c r="B65" s="222" t="s">
        <v>373</v>
      </c>
      <c r="C65" s="11"/>
      <c r="D65" s="191">
        <v>1</v>
      </c>
      <c r="E65" s="13" t="s">
        <v>7</v>
      </c>
      <c r="F65" s="14"/>
      <c r="G65" s="14"/>
      <c r="H65" s="28"/>
    </row>
    <row r="66" spans="1:8">
      <c r="A66" s="26"/>
      <c r="B66" s="221"/>
      <c r="C66" s="17"/>
      <c r="D66" s="190"/>
      <c r="E66" s="19"/>
      <c r="F66" s="20"/>
      <c r="G66" s="20"/>
      <c r="H66" s="43"/>
    </row>
    <row r="67" spans="1:8">
      <c r="A67" s="24"/>
      <c r="B67" s="10" t="s">
        <v>374</v>
      </c>
      <c r="C67" s="11"/>
      <c r="D67" s="191">
        <v>1</v>
      </c>
      <c r="E67" s="13" t="s">
        <v>7</v>
      </c>
      <c r="F67" s="14"/>
      <c r="G67" s="14"/>
      <c r="H67" s="28"/>
    </row>
    <row r="68" spans="1:8">
      <c r="A68" s="26"/>
      <c r="B68" s="16"/>
      <c r="C68" s="17"/>
      <c r="D68" s="190"/>
      <c r="E68" s="19"/>
      <c r="F68" s="20"/>
      <c r="G68" s="20"/>
      <c r="H68" s="43"/>
    </row>
    <row r="69" spans="1:8">
      <c r="A69" s="24"/>
      <c r="B69" s="184" t="s">
        <v>368</v>
      </c>
      <c r="C69" s="11"/>
      <c r="D69" s="191"/>
      <c r="E69" s="13"/>
      <c r="F69" s="14"/>
      <c r="G69" s="14"/>
      <c r="H69" s="28"/>
    </row>
    <row r="70" spans="1:8">
      <c r="A70" s="26"/>
      <c r="B70" s="16"/>
      <c r="C70" s="17"/>
      <c r="D70" s="190"/>
      <c r="E70" s="19"/>
      <c r="F70" s="20"/>
      <c r="G70" s="20"/>
      <c r="H70" s="43"/>
    </row>
    <row r="71" spans="1:8">
      <c r="A71" s="24"/>
      <c r="B71" s="10"/>
      <c r="C71" s="11"/>
      <c r="D71" s="191"/>
      <c r="E71" s="13"/>
      <c r="F71" s="14"/>
      <c r="G71" s="14"/>
      <c r="H71" s="28"/>
    </row>
    <row r="72" spans="1:8">
      <c r="A72" s="26"/>
      <c r="B72" s="16"/>
      <c r="C72" s="17"/>
      <c r="D72" s="190"/>
      <c r="E72" s="19"/>
      <c r="F72" s="20"/>
      <c r="G72" s="20"/>
      <c r="H72" s="43"/>
    </row>
    <row r="73" spans="1:8">
      <c r="A73" s="24" t="s">
        <v>460</v>
      </c>
      <c r="B73" s="10" t="s">
        <v>355</v>
      </c>
      <c r="C73" s="11"/>
      <c r="D73" s="191"/>
      <c r="E73" s="13"/>
      <c r="F73" s="14"/>
      <c r="G73" s="14"/>
      <c r="H73" s="28"/>
    </row>
    <row r="74" spans="1:8">
      <c r="A74" s="26"/>
      <c r="B74" s="16"/>
      <c r="C74" s="17"/>
      <c r="D74" s="190"/>
      <c r="E74" s="19"/>
      <c r="F74" s="20"/>
      <c r="G74" s="20"/>
      <c r="H74" s="43"/>
    </row>
    <row r="75" spans="1:8">
      <c r="A75" s="24"/>
      <c r="B75" s="10" t="s">
        <v>375</v>
      </c>
      <c r="C75" s="11" t="s">
        <v>376</v>
      </c>
      <c r="D75" s="191">
        <v>1</v>
      </c>
      <c r="E75" s="13" t="s">
        <v>32</v>
      </c>
      <c r="F75" s="14"/>
      <c r="G75" s="14"/>
      <c r="H75" s="28"/>
    </row>
    <row r="76" spans="1:8">
      <c r="A76" s="26"/>
      <c r="B76" s="16"/>
      <c r="C76" s="17"/>
      <c r="D76" s="190"/>
      <c r="E76" s="19"/>
      <c r="F76" s="20"/>
      <c r="G76" s="20"/>
      <c r="H76" s="43"/>
    </row>
    <row r="77" spans="1:8">
      <c r="A77" s="24"/>
      <c r="B77" s="10" t="s">
        <v>377</v>
      </c>
      <c r="C77" s="11" t="s">
        <v>378</v>
      </c>
      <c r="D77" s="191">
        <v>9</v>
      </c>
      <c r="E77" s="13" t="s">
        <v>22</v>
      </c>
      <c r="F77" s="14"/>
      <c r="G77" s="14"/>
      <c r="H77" s="28"/>
    </row>
    <row r="78" spans="1:8">
      <c r="A78" s="26"/>
      <c r="B78" s="29"/>
      <c r="C78" s="17"/>
      <c r="D78" s="190"/>
      <c r="E78" s="19"/>
      <c r="F78" s="20"/>
      <c r="G78" s="20"/>
      <c r="H78" s="43"/>
    </row>
    <row r="79" spans="1:8">
      <c r="A79" s="30"/>
      <c r="B79" s="226" t="s">
        <v>379</v>
      </c>
      <c r="C79" s="32" t="s">
        <v>380</v>
      </c>
      <c r="D79" s="192">
        <v>1</v>
      </c>
      <c r="E79" s="34" t="s">
        <v>22</v>
      </c>
      <c r="F79" s="35"/>
      <c r="G79" s="35"/>
      <c r="H79" s="36"/>
    </row>
    <row r="80" spans="1:8">
      <c r="A80" s="24"/>
      <c r="B80" s="5"/>
      <c r="C80" s="6"/>
      <c r="D80" s="193"/>
      <c r="E80" s="8"/>
      <c r="F80" s="9"/>
      <c r="G80" s="9"/>
      <c r="H80" s="25"/>
    </row>
    <row r="81" spans="1:10">
      <c r="A81" s="24"/>
      <c r="B81" s="184" t="s">
        <v>368</v>
      </c>
      <c r="C81" s="11"/>
      <c r="D81" s="170"/>
      <c r="E81" s="13"/>
      <c r="F81" s="14"/>
      <c r="G81" s="14"/>
      <c r="H81" s="25"/>
    </row>
    <row r="82" spans="1:10">
      <c r="A82" s="227"/>
      <c r="B82" s="16"/>
      <c r="C82" s="17"/>
      <c r="D82" s="173"/>
      <c r="E82" s="19"/>
      <c r="F82" s="20"/>
      <c r="G82" s="20"/>
      <c r="H82" s="43"/>
    </row>
    <row r="83" spans="1:10">
      <c r="A83" s="24"/>
      <c r="B83" s="10"/>
      <c r="C83" s="11"/>
      <c r="D83" s="170"/>
      <c r="E83" s="13"/>
      <c r="F83" s="14"/>
      <c r="G83" s="14"/>
      <c r="H83" s="28"/>
    </row>
    <row r="84" spans="1:10">
      <c r="A84" s="227"/>
      <c r="B84" s="172"/>
      <c r="C84" s="17"/>
      <c r="D84" s="173"/>
      <c r="E84" s="19"/>
      <c r="F84" s="20"/>
      <c r="G84" s="20"/>
      <c r="H84" s="43"/>
    </row>
    <row r="85" spans="1:10">
      <c r="A85" s="24" t="s">
        <v>455</v>
      </c>
      <c r="B85" s="10" t="s">
        <v>356</v>
      </c>
      <c r="C85" s="11"/>
      <c r="D85" s="170"/>
      <c r="E85" s="13"/>
      <c r="F85" s="14"/>
      <c r="G85" s="14"/>
      <c r="H85" s="28"/>
      <c r="J85" s="220"/>
    </row>
    <row r="86" spans="1:10">
      <c r="A86" s="227"/>
      <c r="B86" s="172"/>
      <c r="C86" s="17"/>
      <c r="D86" s="173"/>
      <c r="E86" s="19"/>
      <c r="F86" s="20"/>
      <c r="G86" s="20"/>
      <c r="H86" s="43"/>
    </row>
    <row r="87" spans="1:10">
      <c r="A87" s="24"/>
      <c r="B87" s="10" t="s">
        <v>381</v>
      </c>
      <c r="C87" s="11"/>
      <c r="D87" s="170">
        <v>1</v>
      </c>
      <c r="E87" s="13" t="s">
        <v>7</v>
      </c>
      <c r="F87" s="14"/>
      <c r="G87" s="14"/>
      <c r="H87" s="28"/>
    </row>
    <row r="88" spans="1:10">
      <c r="A88" s="227"/>
      <c r="B88" s="16"/>
      <c r="C88" s="17"/>
      <c r="D88" s="173"/>
      <c r="E88" s="19"/>
      <c r="F88" s="20"/>
      <c r="G88" s="20"/>
      <c r="H88" s="43"/>
    </row>
    <row r="89" spans="1:10">
      <c r="A89" s="24"/>
      <c r="B89" s="184" t="s">
        <v>368</v>
      </c>
      <c r="C89" s="11"/>
      <c r="D89" s="170"/>
      <c r="E89" s="13"/>
      <c r="F89" s="14"/>
      <c r="G89" s="14"/>
      <c r="H89" s="28"/>
    </row>
    <row r="90" spans="1:10">
      <c r="A90" s="227"/>
      <c r="B90" s="16"/>
      <c r="C90" s="17"/>
      <c r="D90" s="173"/>
      <c r="E90" s="19"/>
      <c r="F90" s="20"/>
      <c r="G90" s="20"/>
      <c r="H90" s="43"/>
    </row>
    <row r="91" spans="1:10">
      <c r="A91" s="24"/>
      <c r="B91" s="10"/>
      <c r="C91" s="11"/>
      <c r="D91" s="170"/>
      <c r="E91" s="13"/>
      <c r="F91" s="14"/>
      <c r="G91" s="14"/>
      <c r="H91" s="28"/>
    </row>
    <row r="92" spans="1:10">
      <c r="A92" s="227"/>
      <c r="B92" s="16"/>
      <c r="C92" s="17"/>
      <c r="D92" s="173"/>
      <c r="E92" s="19"/>
      <c r="F92" s="20"/>
      <c r="G92" s="20"/>
      <c r="H92" s="43"/>
    </row>
    <row r="93" spans="1:10">
      <c r="A93" s="24" t="s">
        <v>456</v>
      </c>
      <c r="B93" s="10" t="s">
        <v>382</v>
      </c>
      <c r="C93" s="11"/>
      <c r="D93" s="170"/>
      <c r="E93" s="13"/>
      <c r="F93" s="14"/>
      <c r="G93" s="14"/>
      <c r="H93" s="28"/>
    </row>
    <row r="94" spans="1:10">
      <c r="A94" s="227"/>
      <c r="B94" s="16"/>
      <c r="C94" s="17"/>
      <c r="D94" s="173"/>
      <c r="E94" s="19"/>
      <c r="F94" s="20"/>
      <c r="G94" s="20"/>
      <c r="H94" s="43"/>
    </row>
    <row r="95" spans="1:10">
      <c r="A95" s="24"/>
      <c r="B95" s="10" t="s">
        <v>383</v>
      </c>
      <c r="C95" s="11" t="s">
        <v>384</v>
      </c>
      <c r="D95" s="170">
        <v>8</v>
      </c>
      <c r="E95" s="194" t="s">
        <v>385</v>
      </c>
      <c r="F95" s="14"/>
      <c r="G95" s="14"/>
      <c r="H95" s="28"/>
    </row>
    <row r="96" spans="1:10">
      <c r="A96" s="227"/>
      <c r="B96" s="16"/>
      <c r="C96" s="17"/>
      <c r="D96" s="173"/>
      <c r="E96" s="195"/>
      <c r="F96" s="20"/>
      <c r="G96" s="20"/>
      <c r="H96" s="43"/>
    </row>
    <row r="97" spans="1:13">
      <c r="A97" s="24"/>
      <c r="B97" s="10" t="s">
        <v>383</v>
      </c>
      <c r="C97" s="11" t="s">
        <v>386</v>
      </c>
      <c r="D97" s="170">
        <v>6</v>
      </c>
      <c r="E97" s="194" t="s">
        <v>385</v>
      </c>
      <c r="F97" s="14"/>
      <c r="G97" s="14"/>
      <c r="H97" s="28"/>
    </row>
    <row r="98" spans="1:13">
      <c r="A98" s="227"/>
      <c r="B98" s="172"/>
      <c r="C98" s="17"/>
      <c r="D98" s="173"/>
      <c r="E98" s="195"/>
      <c r="F98" s="20"/>
      <c r="G98" s="20"/>
      <c r="H98" s="43"/>
    </row>
    <row r="99" spans="1:13">
      <c r="A99" s="24"/>
      <c r="B99" s="184" t="s">
        <v>368</v>
      </c>
      <c r="C99" s="11"/>
      <c r="D99" s="170"/>
      <c r="E99" s="194"/>
      <c r="F99" s="14"/>
      <c r="G99" s="14"/>
      <c r="H99" s="28"/>
    </row>
    <row r="100" spans="1:13">
      <c r="A100" s="227"/>
      <c r="B100" s="172"/>
      <c r="C100" s="17"/>
      <c r="D100" s="173"/>
      <c r="E100" s="195"/>
      <c r="F100" s="20"/>
      <c r="G100" s="20"/>
      <c r="H100" s="43"/>
    </row>
    <row r="101" spans="1:13">
      <c r="A101" s="24"/>
      <c r="B101" s="168"/>
      <c r="C101" s="11"/>
      <c r="D101" s="170"/>
      <c r="E101" s="194"/>
      <c r="F101" s="14"/>
      <c r="G101" s="14"/>
      <c r="H101" s="28"/>
    </row>
    <row r="102" spans="1:13">
      <c r="A102" s="227"/>
      <c r="B102" s="196"/>
      <c r="C102" s="17"/>
      <c r="D102" s="173"/>
      <c r="E102" s="195"/>
      <c r="F102" s="20"/>
      <c r="G102" s="20"/>
      <c r="H102" s="43"/>
    </row>
    <row r="103" spans="1:13">
      <c r="A103" s="24" t="s">
        <v>457</v>
      </c>
      <c r="B103" s="201" t="s">
        <v>358</v>
      </c>
      <c r="C103" s="11"/>
      <c r="D103" s="170"/>
      <c r="E103" s="194"/>
      <c r="F103" s="14"/>
      <c r="G103" s="14"/>
      <c r="H103" s="28"/>
    </row>
    <row r="104" spans="1:13">
      <c r="A104" s="227"/>
      <c r="B104" s="196"/>
      <c r="C104" s="17"/>
      <c r="D104" s="173"/>
      <c r="E104" s="195"/>
      <c r="F104" s="20"/>
      <c r="G104" s="20"/>
      <c r="H104" s="43"/>
    </row>
    <row r="105" spans="1:13">
      <c r="A105" s="24"/>
      <c r="B105" s="201" t="s">
        <v>387</v>
      </c>
      <c r="C105" s="11" t="s">
        <v>388</v>
      </c>
      <c r="D105" s="170">
        <v>8</v>
      </c>
      <c r="E105" s="194" t="s">
        <v>385</v>
      </c>
      <c r="F105" s="14"/>
      <c r="G105" s="14"/>
      <c r="H105" s="28"/>
    </row>
    <row r="106" spans="1:13">
      <c r="A106" s="227"/>
      <c r="B106" s="200"/>
      <c r="C106" s="17"/>
      <c r="D106" s="173"/>
      <c r="E106" s="195"/>
      <c r="F106" s="20"/>
      <c r="G106" s="20"/>
      <c r="H106" s="43"/>
    </row>
    <row r="107" spans="1:13">
      <c r="A107" s="24"/>
      <c r="B107" s="201" t="s">
        <v>389</v>
      </c>
      <c r="C107" s="11" t="s">
        <v>390</v>
      </c>
      <c r="D107" s="170">
        <v>1</v>
      </c>
      <c r="E107" s="194" t="s">
        <v>385</v>
      </c>
      <c r="F107" s="14"/>
      <c r="G107" s="14"/>
      <c r="H107" s="28"/>
    </row>
    <row r="108" spans="1:13">
      <c r="A108" s="227"/>
      <c r="B108" s="200"/>
      <c r="C108" s="17"/>
      <c r="D108" s="173"/>
      <c r="E108" s="195"/>
      <c r="F108" s="20"/>
      <c r="G108" s="20"/>
      <c r="H108" s="43"/>
    </row>
    <row r="109" spans="1:13">
      <c r="A109" s="24"/>
      <c r="B109" s="201" t="s">
        <v>391</v>
      </c>
      <c r="C109" s="11" t="s">
        <v>392</v>
      </c>
      <c r="D109" s="170">
        <v>5</v>
      </c>
      <c r="E109" s="194" t="s">
        <v>385</v>
      </c>
      <c r="F109" s="14"/>
      <c r="G109" s="14"/>
      <c r="H109" s="28"/>
    </row>
    <row r="110" spans="1:13">
      <c r="A110" s="227"/>
      <c r="B110" s="200"/>
      <c r="C110" s="17"/>
      <c r="D110" s="173"/>
      <c r="E110" s="195"/>
      <c r="F110" s="20"/>
      <c r="G110" s="20"/>
      <c r="H110" s="43"/>
    </row>
    <row r="111" spans="1:13">
      <c r="A111" s="24"/>
      <c r="B111" s="201" t="s">
        <v>393</v>
      </c>
      <c r="C111" s="160" t="s">
        <v>394</v>
      </c>
      <c r="D111" s="170">
        <v>1</v>
      </c>
      <c r="E111" s="194" t="s">
        <v>22</v>
      </c>
      <c r="F111" s="14"/>
      <c r="G111" s="14"/>
      <c r="H111" s="28"/>
      <c r="M111" s="228"/>
    </row>
    <row r="112" spans="1:13">
      <c r="A112" s="227"/>
      <c r="B112" s="200"/>
      <c r="C112" s="17"/>
      <c r="D112" s="173"/>
      <c r="E112" s="195"/>
      <c r="F112" s="20"/>
      <c r="G112" s="20"/>
      <c r="H112" s="43"/>
    </row>
    <row r="113" spans="1:10">
      <c r="A113" s="24"/>
      <c r="B113" s="201" t="s">
        <v>395</v>
      </c>
      <c r="C113" s="11" t="s">
        <v>396</v>
      </c>
      <c r="D113" s="170">
        <v>2</v>
      </c>
      <c r="E113" s="194" t="s">
        <v>22</v>
      </c>
      <c r="F113" s="14"/>
      <c r="G113" s="14"/>
      <c r="H113" s="28"/>
    </row>
    <row r="114" spans="1:10">
      <c r="A114" s="227"/>
      <c r="B114" s="200"/>
      <c r="C114" s="17"/>
      <c r="D114" s="173"/>
      <c r="E114" s="195"/>
      <c r="F114" s="20"/>
      <c r="G114" s="20"/>
      <c r="H114" s="43"/>
    </row>
    <row r="115" spans="1:10">
      <c r="A115" s="24"/>
      <c r="B115" s="201" t="s">
        <v>397</v>
      </c>
      <c r="C115" s="11" t="s">
        <v>398</v>
      </c>
      <c r="D115" s="170">
        <v>1</v>
      </c>
      <c r="E115" s="194" t="s">
        <v>22</v>
      </c>
      <c r="F115" s="14"/>
      <c r="G115" s="14"/>
      <c r="H115" s="28"/>
    </row>
    <row r="116" spans="1:10">
      <c r="A116" s="227"/>
      <c r="B116" s="200"/>
      <c r="C116" s="17"/>
      <c r="D116" s="173"/>
      <c r="E116" s="195"/>
      <c r="F116" s="20"/>
      <c r="G116" s="20"/>
      <c r="H116" s="43"/>
    </row>
    <row r="117" spans="1:10">
      <c r="A117" s="30"/>
      <c r="B117" s="229" t="s">
        <v>399</v>
      </c>
      <c r="C117" s="32" t="s">
        <v>398</v>
      </c>
      <c r="D117" s="178">
        <v>1</v>
      </c>
      <c r="E117" s="198" t="s">
        <v>22</v>
      </c>
      <c r="F117" s="35"/>
      <c r="G117" s="35"/>
      <c r="H117" s="36"/>
    </row>
    <row r="118" spans="1:10">
      <c r="A118" s="24"/>
      <c r="B118" s="199"/>
      <c r="C118" s="6"/>
      <c r="D118" s="193"/>
      <c r="E118" s="8"/>
      <c r="F118" s="9"/>
      <c r="G118" s="9"/>
      <c r="H118" s="25"/>
    </row>
    <row r="119" spans="1:10">
      <c r="A119" s="24"/>
      <c r="B119" s="201" t="s">
        <v>400</v>
      </c>
      <c r="C119" s="11" t="s">
        <v>401</v>
      </c>
      <c r="D119" s="170">
        <v>1</v>
      </c>
      <c r="E119" s="13" t="s">
        <v>22</v>
      </c>
      <c r="F119" s="14"/>
      <c r="G119" s="14"/>
      <c r="H119" s="25"/>
    </row>
    <row r="120" spans="1:10">
      <c r="A120" s="227"/>
      <c r="B120" s="200"/>
      <c r="C120" s="17"/>
      <c r="D120" s="173"/>
      <c r="E120" s="19"/>
      <c r="F120" s="20"/>
      <c r="G120" s="20"/>
      <c r="H120" s="43"/>
    </row>
    <row r="121" spans="1:10">
      <c r="A121" s="24"/>
      <c r="B121" s="201" t="s">
        <v>402</v>
      </c>
      <c r="C121" s="11" t="s">
        <v>403</v>
      </c>
      <c r="D121" s="170">
        <v>1</v>
      </c>
      <c r="E121" s="13" t="s">
        <v>22</v>
      </c>
      <c r="F121" s="14"/>
      <c r="G121" s="14"/>
      <c r="H121" s="28"/>
    </row>
    <row r="122" spans="1:10">
      <c r="A122" s="227"/>
      <c r="B122" s="200"/>
      <c r="C122" s="17"/>
      <c r="D122" s="173"/>
      <c r="E122" s="19"/>
      <c r="F122" s="20"/>
      <c r="G122" s="20"/>
      <c r="H122" s="43"/>
    </row>
    <row r="123" spans="1:10">
      <c r="A123" s="24"/>
      <c r="B123" s="201" t="s">
        <v>404</v>
      </c>
      <c r="C123" s="11"/>
      <c r="D123" s="170">
        <v>2</v>
      </c>
      <c r="E123" s="13" t="s">
        <v>405</v>
      </c>
      <c r="F123" s="14"/>
      <c r="G123" s="14"/>
      <c r="H123" s="28"/>
      <c r="J123" s="220"/>
    </row>
    <row r="124" spans="1:10">
      <c r="A124" s="227"/>
      <c r="B124" s="200"/>
      <c r="C124" s="17"/>
      <c r="D124" s="173"/>
      <c r="E124" s="19"/>
      <c r="F124" s="20"/>
      <c r="G124" s="20"/>
      <c r="H124" s="43"/>
    </row>
    <row r="125" spans="1:10">
      <c r="A125" s="24"/>
      <c r="B125" s="203" t="s">
        <v>368</v>
      </c>
      <c r="C125" s="11"/>
      <c r="D125" s="170"/>
      <c r="E125" s="13"/>
      <c r="F125" s="14"/>
      <c r="G125" s="14"/>
      <c r="H125" s="28"/>
    </row>
    <row r="126" spans="1:10">
      <c r="A126" s="227"/>
      <c r="B126" s="200"/>
      <c r="C126" s="17"/>
      <c r="D126" s="173"/>
      <c r="E126" s="19"/>
      <c r="F126" s="20"/>
      <c r="G126" s="20"/>
      <c r="H126" s="43"/>
    </row>
    <row r="127" spans="1:10">
      <c r="A127" s="24" t="s">
        <v>458</v>
      </c>
      <c r="B127" s="201" t="s">
        <v>359</v>
      </c>
      <c r="C127" s="11"/>
      <c r="D127" s="170"/>
      <c r="E127" s="13"/>
      <c r="F127" s="14"/>
      <c r="G127" s="14"/>
      <c r="H127" s="28"/>
    </row>
    <row r="128" spans="1:10">
      <c r="A128" s="227"/>
      <c r="B128" s="200"/>
      <c r="C128" s="17"/>
      <c r="D128" s="173"/>
      <c r="E128" s="19"/>
      <c r="F128" s="20"/>
      <c r="G128" s="20"/>
      <c r="H128" s="43"/>
    </row>
    <row r="129" spans="1:8">
      <c r="A129" s="24"/>
      <c r="B129" s="201" t="s">
        <v>387</v>
      </c>
      <c r="C129" s="11" t="s">
        <v>406</v>
      </c>
      <c r="D129" s="170">
        <v>4</v>
      </c>
      <c r="E129" s="13" t="s">
        <v>405</v>
      </c>
      <c r="F129" s="14"/>
      <c r="G129" s="14"/>
      <c r="H129" s="28"/>
    </row>
    <row r="130" spans="1:8">
      <c r="A130" s="227"/>
      <c r="B130" s="200"/>
      <c r="C130" s="17"/>
      <c r="D130" s="173"/>
      <c r="E130" s="19"/>
      <c r="F130" s="20"/>
      <c r="G130" s="20"/>
      <c r="H130" s="43"/>
    </row>
    <row r="131" spans="1:8">
      <c r="A131" s="24"/>
      <c r="B131" s="201" t="s">
        <v>391</v>
      </c>
      <c r="C131" s="11" t="s">
        <v>407</v>
      </c>
      <c r="D131" s="170">
        <v>6</v>
      </c>
      <c r="E131" s="13" t="s">
        <v>405</v>
      </c>
      <c r="F131" s="14"/>
      <c r="G131" s="14"/>
      <c r="H131" s="28"/>
    </row>
    <row r="132" spans="1:8">
      <c r="A132" s="227"/>
      <c r="B132" s="200"/>
      <c r="C132" s="17"/>
      <c r="D132" s="173"/>
      <c r="E132" s="19"/>
      <c r="F132" s="20"/>
      <c r="G132" s="20"/>
      <c r="H132" s="43"/>
    </row>
    <row r="133" spans="1:8">
      <c r="A133" s="24"/>
      <c r="B133" s="201" t="s">
        <v>399</v>
      </c>
      <c r="C133" s="11" t="s">
        <v>408</v>
      </c>
      <c r="D133" s="170">
        <v>2</v>
      </c>
      <c r="E133" s="13" t="s">
        <v>22</v>
      </c>
      <c r="F133" s="14"/>
      <c r="G133" s="14"/>
      <c r="H133" s="28"/>
    </row>
    <row r="134" spans="1:8">
      <c r="A134" s="227"/>
      <c r="B134" s="200"/>
      <c r="C134" s="17"/>
      <c r="D134" s="173"/>
      <c r="E134" s="19"/>
      <c r="F134" s="20"/>
      <c r="G134" s="20"/>
      <c r="H134" s="43"/>
    </row>
    <row r="135" spans="1:8">
      <c r="A135" s="24"/>
      <c r="B135" s="201" t="s">
        <v>399</v>
      </c>
      <c r="C135" s="11" t="s">
        <v>409</v>
      </c>
      <c r="D135" s="170">
        <v>3</v>
      </c>
      <c r="E135" s="13" t="s">
        <v>22</v>
      </c>
      <c r="F135" s="14"/>
      <c r="G135" s="14"/>
      <c r="H135" s="28"/>
    </row>
    <row r="136" spans="1:8">
      <c r="A136" s="227"/>
      <c r="B136" s="200"/>
      <c r="C136" s="17"/>
      <c r="D136" s="173"/>
      <c r="E136" s="19"/>
      <c r="F136" s="20"/>
      <c r="G136" s="20"/>
      <c r="H136" s="43"/>
    </row>
    <row r="137" spans="1:8">
      <c r="A137" s="24"/>
      <c r="B137" s="201" t="s">
        <v>400</v>
      </c>
      <c r="C137" s="11" t="s">
        <v>410</v>
      </c>
      <c r="D137" s="170">
        <v>3</v>
      </c>
      <c r="E137" s="13" t="s">
        <v>22</v>
      </c>
      <c r="F137" s="14"/>
      <c r="G137" s="14"/>
      <c r="H137" s="28"/>
    </row>
    <row r="138" spans="1:8">
      <c r="A138" s="227"/>
      <c r="B138" s="16"/>
      <c r="C138" s="17"/>
      <c r="D138" s="173"/>
      <c r="E138" s="19"/>
      <c r="F138" s="20"/>
      <c r="G138" s="20"/>
      <c r="H138" s="43"/>
    </row>
    <row r="139" spans="1:8">
      <c r="A139" s="24"/>
      <c r="B139" s="10" t="s">
        <v>402</v>
      </c>
      <c r="C139" s="11" t="s">
        <v>411</v>
      </c>
      <c r="D139" s="170">
        <v>1</v>
      </c>
      <c r="E139" s="13" t="s">
        <v>22</v>
      </c>
      <c r="F139" s="14"/>
      <c r="G139" s="14"/>
      <c r="H139" s="28"/>
    </row>
    <row r="140" spans="1:8">
      <c r="A140" s="227"/>
      <c r="B140" s="16"/>
      <c r="C140" s="17"/>
      <c r="D140" s="173"/>
      <c r="E140" s="19"/>
      <c r="F140" s="20"/>
      <c r="G140" s="20"/>
      <c r="H140" s="43"/>
    </row>
    <row r="141" spans="1:8">
      <c r="A141" s="24"/>
      <c r="B141" s="10" t="s">
        <v>412</v>
      </c>
      <c r="C141" s="11" t="s">
        <v>413</v>
      </c>
      <c r="D141" s="170">
        <v>2</v>
      </c>
      <c r="E141" s="13" t="s">
        <v>405</v>
      </c>
      <c r="F141" s="14"/>
      <c r="G141" s="14"/>
      <c r="H141" s="28"/>
    </row>
    <row r="142" spans="1:8">
      <c r="A142" s="227"/>
      <c r="B142" s="16"/>
      <c r="C142" s="17"/>
      <c r="D142" s="173"/>
      <c r="E142" s="19"/>
      <c r="F142" s="20"/>
      <c r="G142" s="20"/>
      <c r="H142" s="43"/>
    </row>
    <row r="143" spans="1:8">
      <c r="A143" s="24"/>
      <c r="B143" s="10" t="s">
        <v>412</v>
      </c>
      <c r="C143" s="11" t="s">
        <v>414</v>
      </c>
      <c r="D143" s="170">
        <v>2</v>
      </c>
      <c r="E143" s="13" t="s">
        <v>405</v>
      </c>
      <c r="F143" s="14"/>
      <c r="G143" s="14"/>
      <c r="H143" s="28"/>
    </row>
    <row r="144" spans="1:8">
      <c r="A144" s="227"/>
      <c r="B144" s="16"/>
      <c r="C144" s="17"/>
      <c r="D144" s="173"/>
      <c r="E144" s="19"/>
      <c r="F144" s="20"/>
      <c r="G144" s="20"/>
      <c r="H144" s="43"/>
    </row>
    <row r="145" spans="1:8">
      <c r="A145" s="24"/>
      <c r="B145" s="10" t="s">
        <v>412</v>
      </c>
      <c r="C145" s="11" t="s">
        <v>415</v>
      </c>
      <c r="D145" s="170">
        <v>2</v>
      </c>
      <c r="E145" s="13" t="s">
        <v>405</v>
      </c>
      <c r="F145" s="14"/>
      <c r="G145" s="14"/>
      <c r="H145" s="28"/>
    </row>
    <row r="146" spans="1:8">
      <c r="A146" s="227"/>
      <c r="B146" s="16"/>
      <c r="C146" s="17"/>
      <c r="D146" s="173"/>
      <c r="E146" s="19"/>
      <c r="F146" s="20"/>
      <c r="G146" s="20"/>
      <c r="H146" s="43"/>
    </row>
    <row r="147" spans="1:8">
      <c r="A147" s="24"/>
      <c r="B147" s="10" t="s">
        <v>412</v>
      </c>
      <c r="C147" s="11" t="s">
        <v>416</v>
      </c>
      <c r="D147" s="170">
        <v>4</v>
      </c>
      <c r="E147" s="13" t="s">
        <v>405</v>
      </c>
      <c r="F147" s="14"/>
      <c r="G147" s="14"/>
      <c r="H147" s="28"/>
    </row>
    <row r="148" spans="1:8">
      <c r="A148" s="227"/>
      <c r="B148" s="16"/>
      <c r="C148" s="17"/>
      <c r="D148" s="173"/>
      <c r="E148" s="19"/>
      <c r="F148" s="20"/>
      <c r="G148" s="20"/>
      <c r="H148" s="43"/>
    </row>
    <row r="149" spans="1:8">
      <c r="A149" s="24"/>
      <c r="B149" s="10" t="s">
        <v>417</v>
      </c>
      <c r="C149" s="11" t="s">
        <v>418</v>
      </c>
      <c r="D149" s="170">
        <v>22</v>
      </c>
      <c r="E149" s="13" t="s">
        <v>405</v>
      </c>
      <c r="F149" s="14"/>
      <c r="G149" s="14"/>
      <c r="H149" s="28"/>
    </row>
    <row r="150" spans="1:8">
      <c r="A150" s="227"/>
      <c r="B150" s="16"/>
      <c r="C150" s="17"/>
      <c r="D150" s="173"/>
      <c r="E150" s="19"/>
      <c r="F150" s="20"/>
      <c r="G150" s="20"/>
      <c r="H150" s="27"/>
    </row>
    <row r="151" spans="1:8">
      <c r="A151" s="24"/>
      <c r="B151" s="10" t="s">
        <v>419</v>
      </c>
      <c r="C151" s="11"/>
      <c r="D151" s="170">
        <v>1</v>
      </c>
      <c r="E151" s="13" t="s">
        <v>7</v>
      </c>
      <c r="F151" s="14"/>
      <c r="G151" s="14"/>
      <c r="H151" s="28"/>
    </row>
    <row r="152" spans="1:8">
      <c r="A152" s="227"/>
      <c r="B152" s="16"/>
      <c r="C152" s="17"/>
      <c r="D152" s="173"/>
      <c r="E152" s="19"/>
      <c r="F152" s="20"/>
      <c r="G152" s="20"/>
      <c r="H152" s="27"/>
    </row>
    <row r="153" spans="1:8">
      <c r="A153" s="24"/>
      <c r="B153" s="201" t="s">
        <v>420</v>
      </c>
      <c r="C153" s="11" t="s">
        <v>421</v>
      </c>
      <c r="D153" s="170">
        <v>2</v>
      </c>
      <c r="E153" s="13" t="s">
        <v>121</v>
      </c>
      <c r="F153" s="14"/>
      <c r="G153" s="14"/>
      <c r="H153" s="28"/>
    </row>
    <row r="154" spans="1:8">
      <c r="A154" s="227"/>
      <c r="B154" s="200"/>
      <c r="C154" s="17"/>
      <c r="D154" s="173"/>
      <c r="E154" s="19"/>
      <c r="F154" s="20"/>
      <c r="G154" s="20"/>
      <c r="H154" s="27"/>
    </row>
    <row r="155" spans="1:8">
      <c r="A155" s="30"/>
      <c r="B155" s="229" t="s">
        <v>422</v>
      </c>
      <c r="C155" s="32" t="s">
        <v>423</v>
      </c>
      <c r="D155" s="178">
        <v>2</v>
      </c>
      <c r="E155" s="34" t="s">
        <v>121</v>
      </c>
      <c r="F155" s="35"/>
      <c r="G155" s="35"/>
      <c r="H155" s="36"/>
    </row>
    <row r="156" spans="1:8">
      <c r="A156" s="24"/>
      <c r="B156" s="230"/>
      <c r="C156" s="6"/>
      <c r="D156" s="193"/>
      <c r="E156" s="8"/>
      <c r="F156" s="9"/>
      <c r="G156" s="9"/>
      <c r="H156" s="25"/>
    </row>
    <row r="157" spans="1:8">
      <c r="A157" s="24"/>
      <c r="B157" s="201" t="s">
        <v>424</v>
      </c>
      <c r="C157" s="11" t="s">
        <v>425</v>
      </c>
      <c r="D157" s="170">
        <v>6</v>
      </c>
      <c r="E157" s="13" t="s">
        <v>426</v>
      </c>
      <c r="F157" s="14"/>
      <c r="G157" s="14"/>
      <c r="H157" s="25"/>
    </row>
    <row r="158" spans="1:8">
      <c r="A158" s="227"/>
      <c r="B158" s="200"/>
      <c r="C158" s="17"/>
      <c r="D158" s="173"/>
      <c r="E158" s="19"/>
      <c r="F158" s="20"/>
      <c r="G158" s="20"/>
      <c r="H158" s="43"/>
    </row>
    <row r="159" spans="1:8">
      <c r="A159" s="24"/>
      <c r="B159" s="201" t="s">
        <v>427</v>
      </c>
      <c r="C159" s="11" t="s">
        <v>428</v>
      </c>
      <c r="D159" s="170">
        <v>1</v>
      </c>
      <c r="E159" s="13" t="s">
        <v>22</v>
      </c>
      <c r="F159" s="14"/>
      <c r="G159" s="14"/>
      <c r="H159" s="28"/>
    </row>
    <row r="160" spans="1:8">
      <c r="A160" s="227"/>
      <c r="B160" s="200"/>
      <c r="C160" s="17"/>
      <c r="D160" s="173"/>
      <c r="E160" s="19"/>
      <c r="F160" s="20"/>
      <c r="G160" s="20"/>
      <c r="H160" s="43"/>
    </row>
    <row r="161" spans="1:10">
      <c r="A161" s="24"/>
      <c r="B161" s="201" t="s">
        <v>367</v>
      </c>
      <c r="C161" s="11"/>
      <c r="D161" s="170">
        <v>2</v>
      </c>
      <c r="E161" s="13" t="s">
        <v>22</v>
      </c>
      <c r="F161" s="14"/>
      <c r="G161" s="14"/>
      <c r="H161" s="28"/>
      <c r="J161" s="220"/>
    </row>
    <row r="162" spans="1:10">
      <c r="A162" s="227"/>
      <c r="B162" s="200"/>
      <c r="C162" s="17"/>
      <c r="D162" s="173"/>
      <c r="E162" s="19"/>
      <c r="F162" s="20"/>
      <c r="G162" s="20"/>
      <c r="H162" s="43"/>
    </row>
    <row r="163" spans="1:10">
      <c r="A163" s="24"/>
      <c r="B163" s="201"/>
      <c r="C163" s="11"/>
      <c r="D163" s="170"/>
      <c r="E163" s="13"/>
      <c r="F163" s="14"/>
      <c r="G163" s="14"/>
      <c r="H163" s="28"/>
    </row>
    <row r="164" spans="1:10">
      <c r="A164" s="227"/>
      <c r="B164" s="200"/>
      <c r="C164" s="17"/>
      <c r="D164" s="173"/>
      <c r="E164" s="19"/>
      <c r="F164" s="20"/>
      <c r="G164" s="20"/>
      <c r="H164" s="43"/>
    </row>
    <row r="165" spans="1:10">
      <c r="A165" s="24"/>
      <c r="B165" s="203" t="s">
        <v>368</v>
      </c>
      <c r="C165" s="11"/>
      <c r="D165" s="170"/>
      <c r="E165" s="13"/>
      <c r="F165" s="14"/>
      <c r="G165" s="14"/>
      <c r="H165" s="28"/>
    </row>
    <row r="166" spans="1:10">
      <c r="A166" s="227"/>
      <c r="B166" s="200"/>
      <c r="C166" s="17"/>
      <c r="D166" s="173"/>
      <c r="E166" s="19"/>
      <c r="F166" s="20"/>
      <c r="G166" s="20"/>
      <c r="H166" s="43"/>
    </row>
    <row r="167" spans="1:10">
      <c r="A167" s="24"/>
      <c r="B167" s="201"/>
      <c r="C167" s="11"/>
      <c r="D167" s="170"/>
      <c r="E167" s="13"/>
      <c r="F167" s="14"/>
      <c r="G167" s="14"/>
      <c r="H167" s="28"/>
    </row>
    <row r="168" spans="1:10">
      <c r="A168" s="227"/>
      <c r="B168" s="200"/>
      <c r="C168" s="17"/>
      <c r="D168" s="173"/>
      <c r="E168" s="19"/>
      <c r="F168" s="20"/>
      <c r="G168" s="20"/>
      <c r="H168" s="43"/>
    </row>
    <row r="169" spans="1:10">
      <c r="A169" s="24" t="s">
        <v>461</v>
      </c>
      <c r="B169" s="201" t="s">
        <v>360</v>
      </c>
      <c r="C169" s="11"/>
      <c r="D169" s="170"/>
      <c r="E169" s="13"/>
      <c r="F169" s="14"/>
      <c r="G169" s="14"/>
      <c r="H169" s="28"/>
    </row>
    <row r="170" spans="1:10">
      <c r="A170" s="227"/>
      <c r="B170" s="16"/>
      <c r="C170" s="17"/>
      <c r="D170" s="173"/>
      <c r="E170" s="19"/>
      <c r="F170" s="20"/>
      <c r="G170" s="20"/>
      <c r="H170" s="43"/>
    </row>
    <row r="171" spans="1:10">
      <c r="A171" s="24"/>
      <c r="B171" s="201" t="s">
        <v>429</v>
      </c>
      <c r="C171" s="11" t="s">
        <v>430</v>
      </c>
      <c r="D171" s="170">
        <v>11.3</v>
      </c>
      <c r="E171" s="13" t="s">
        <v>431</v>
      </c>
      <c r="F171" s="14"/>
      <c r="G171" s="14"/>
      <c r="H171" s="28"/>
    </row>
    <row r="172" spans="1:10">
      <c r="A172" s="227"/>
      <c r="B172" s="200"/>
      <c r="C172" s="17"/>
      <c r="D172" s="173"/>
      <c r="E172" s="19"/>
      <c r="F172" s="20"/>
      <c r="G172" s="20"/>
      <c r="H172" s="43"/>
    </row>
    <row r="173" spans="1:10">
      <c r="A173" s="24"/>
      <c r="B173" s="201" t="s">
        <v>432</v>
      </c>
      <c r="C173" s="11" t="s">
        <v>433</v>
      </c>
      <c r="D173" s="170">
        <v>11.3</v>
      </c>
      <c r="E173" s="13" t="s">
        <v>434</v>
      </c>
      <c r="F173" s="14"/>
      <c r="G173" s="14"/>
      <c r="H173" s="28"/>
    </row>
    <row r="174" spans="1:10">
      <c r="A174" s="227"/>
      <c r="B174" s="200"/>
      <c r="C174" s="17"/>
      <c r="D174" s="173"/>
      <c r="E174" s="19"/>
      <c r="F174" s="20"/>
      <c r="G174" s="20"/>
      <c r="H174" s="43"/>
    </row>
    <row r="175" spans="1:10">
      <c r="A175" s="24"/>
      <c r="B175" s="203" t="s">
        <v>368</v>
      </c>
      <c r="C175" s="11"/>
      <c r="D175" s="170"/>
      <c r="E175" s="13"/>
      <c r="F175" s="14"/>
      <c r="G175" s="14"/>
      <c r="H175" s="28"/>
    </row>
    <row r="176" spans="1:10">
      <c r="A176" s="227"/>
      <c r="B176" s="200"/>
      <c r="C176" s="17"/>
      <c r="D176" s="173"/>
      <c r="E176" s="19"/>
      <c r="F176" s="20"/>
      <c r="G176" s="20"/>
      <c r="H176" s="43"/>
    </row>
    <row r="177" spans="1:8">
      <c r="A177" s="24"/>
      <c r="B177" s="201"/>
      <c r="C177" s="11"/>
      <c r="D177" s="170"/>
      <c r="E177" s="13"/>
      <c r="F177" s="14"/>
      <c r="G177" s="14"/>
      <c r="H177" s="28"/>
    </row>
    <row r="178" spans="1:8">
      <c r="A178" s="227"/>
      <c r="B178" s="200"/>
      <c r="C178" s="17"/>
      <c r="D178" s="173"/>
      <c r="E178" s="19"/>
      <c r="F178" s="20"/>
      <c r="G178" s="20"/>
      <c r="H178" s="27"/>
    </row>
    <row r="179" spans="1:8">
      <c r="A179" s="24"/>
      <c r="B179" s="201"/>
      <c r="C179" s="11"/>
      <c r="D179" s="170"/>
      <c r="E179" s="13"/>
      <c r="F179" s="14"/>
      <c r="G179" s="14"/>
      <c r="H179" s="28"/>
    </row>
    <row r="180" spans="1:8">
      <c r="A180" s="227"/>
      <c r="B180" s="16"/>
      <c r="C180" s="17"/>
      <c r="D180" s="173"/>
      <c r="E180" s="19"/>
      <c r="F180" s="20"/>
      <c r="G180" s="20"/>
      <c r="H180" s="43"/>
    </row>
    <row r="181" spans="1:8">
      <c r="A181" s="24"/>
      <c r="B181" s="201"/>
      <c r="C181" s="11"/>
      <c r="D181" s="170"/>
      <c r="E181" s="13"/>
      <c r="F181" s="14"/>
      <c r="G181" s="14"/>
      <c r="H181" s="28"/>
    </row>
    <row r="182" spans="1:8">
      <c r="A182" s="227"/>
      <c r="B182" s="200"/>
      <c r="C182" s="17"/>
      <c r="D182" s="173"/>
      <c r="E182" s="19"/>
      <c r="F182" s="20"/>
      <c r="G182" s="20"/>
      <c r="H182" s="43"/>
    </row>
    <row r="183" spans="1:8">
      <c r="A183" s="24"/>
      <c r="B183" s="201"/>
      <c r="C183" s="11"/>
      <c r="D183" s="170"/>
      <c r="E183" s="13"/>
      <c r="F183" s="14"/>
      <c r="G183" s="14"/>
      <c r="H183" s="28"/>
    </row>
    <row r="184" spans="1:8">
      <c r="A184" s="227"/>
      <c r="B184" s="200"/>
      <c r="C184" s="17"/>
      <c r="D184" s="173"/>
      <c r="E184" s="19"/>
      <c r="F184" s="20"/>
      <c r="G184" s="20"/>
      <c r="H184" s="43"/>
    </row>
    <row r="185" spans="1:8">
      <c r="A185" s="24"/>
      <c r="B185" s="203"/>
      <c r="C185" s="11"/>
      <c r="D185" s="170"/>
      <c r="E185" s="13"/>
      <c r="F185" s="14"/>
      <c r="G185" s="14"/>
      <c r="H185" s="28"/>
    </row>
    <row r="186" spans="1:8">
      <c r="A186" s="227"/>
      <c r="B186" s="200"/>
      <c r="C186" s="17"/>
      <c r="D186" s="173"/>
      <c r="E186" s="19"/>
      <c r="F186" s="20"/>
      <c r="G186" s="20"/>
      <c r="H186" s="43"/>
    </row>
    <row r="187" spans="1:8">
      <c r="A187" s="24"/>
      <c r="B187" s="201"/>
      <c r="C187" s="11"/>
      <c r="D187" s="170"/>
      <c r="E187" s="13"/>
      <c r="F187" s="14"/>
      <c r="G187" s="14"/>
      <c r="H187" s="28"/>
    </row>
    <row r="188" spans="1:8">
      <c r="A188" s="227"/>
      <c r="B188" s="200"/>
      <c r="C188" s="17"/>
      <c r="D188" s="173"/>
      <c r="E188" s="19"/>
      <c r="F188" s="20"/>
      <c r="G188" s="20"/>
      <c r="H188" s="27"/>
    </row>
    <row r="189" spans="1:8">
      <c r="A189" s="24"/>
      <c r="B189" s="201"/>
      <c r="C189" s="11"/>
      <c r="D189" s="170"/>
      <c r="E189" s="13"/>
      <c r="F189" s="14"/>
      <c r="G189" s="14"/>
      <c r="H189" s="28"/>
    </row>
    <row r="190" spans="1:8">
      <c r="A190" s="227"/>
      <c r="B190" s="200"/>
      <c r="C190" s="17"/>
      <c r="D190" s="173"/>
      <c r="E190" s="19"/>
      <c r="F190" s="20"/>
      <c r="G190" s="20"/>
      <c r="H190" s="27"/>
    </row>
    <row r="191" spans="1:8">
      <c r="A191" s="24"/>
      <c r="B191" s="201"/>
      <c r="C191" s="11"/>
      <c r="D191" s="170"/>
      <c r="E191" s="13"/>
      <c r="F191" s="14"/>
      <c r="G191" s="14"/>
      <c r="H191" s="28"/>
    </row>
    <row r="192" spans="1:8">
      <c r="A192" s="227"/>
      <c r="B192" s="200"/>
      <c r="C192" s="17"/>
      <c r="D192" s="173"/>
      <c r="E192" s="19"/>
      <c r="F192" s="20"/>
      <c r="G192" s="20"/>
      <c r="H192" s="27"/>
    </row>
    <row r="193" spans="1:10">
      <c r="A193" s="30"/>
      <c r="B193" s="229"/>
      <c r="C193" s="32"/>
      <c r="D193" s="178"/>
      <c r="E193" s="34"/>
      <c r="F193" s="35"/>
      <c r="G193" s="35"/>
      <c r="H193" s="36"/>
    </row>
    <row r="194" spans="1:10">
      <c r="A194" s="24"/>
      <c r="B194" s="230"/>
      <c r="C194" s="6"/>
      <c r="D194" s="193"/>
      <c r="E194" s="8"/>
      <c r="F194" s="9"/>
      <c r="G194" s="9"/>
      <c r="H194" s="25"/>
    </row>
    <row r="195" spans="1:10">
      <c r="A195" s="24" t="s">
        <v>435</v>
      </c>
      <c r="B195" s="201" t="s">
        <v>327</v>
      </c>
      <c r="C195" s="11"/>
      <c r="D195" s="170"/>
      <c r="E195" s="13"/>
      <c r="F195" s="14"/>
      <c r="G195" s="14"/>
      <c r="H195" s="25"/>
    </row>
    <row r="196" spans="1:10">
      <c r="A196" s="227"/>
      <c r="B196" s="200"/>
      <c r="C196" s="17"/>
      <c r="D196" s="173"/>
      <c r="E196" s="19"/>
      <c r="F196" s="20"/>
      <c r="G196" s="20"/>
      <c r="H196" s="43"/>
    </row>
    <row r="197" spans="1:10">
      <c r="A197" s="24"/>
      <c r="B197" s="201"/>
      <c r="C197" s="11"/>
      <c r="D197" s="170"/>
      <c r="E197" s="13"/>
      <c r="F197" s="14"/>
      <c r="G197" s="14"/>
      <c r="H197" s="28"/>
    </row>
    <row r="198" spans="1:10">
      <c r="A198" s="227"/>
      <c r="B198" s="200"/>
      <c r="C198" s="17"/>
      <c r="D198" s="173"/>
      <c r="E198" s="19"/>
      <c r="F198" s="20"/>
      <c r="G198" s="20"/>
      <c r="H198" s="43"/>
    </row>
    <row r="199" spans="1:10">
      <c r="A199" s="24" t="s">
        <v>452</v>
      </c>
      <c r="B199" s="201" t="s">
        <v>358</v>
      </c>
      <c r="C199" s="11"/>
      <c r="D199" s="170"/>
      <c r="E199" s="13"/>
      <c r="F199" s="14"/>
      <c r="G199" s="14"/>
      <c r="H199" s="28"/>
      <c r="J199" s="220"/>
    </row>
    <row r="200" spans="1:10">
      <c r="A200" s="227"/>
      <c r="B200" s="200"/>
      <c r="C200" s="17"/>
      <c r="D200" s="173"/>
      <c r="E200" s="19"/>
      <c r="F200" s="20"/>
      <c r="G200" s="20"/>
      <c r="H200" s="43"/>
    </row>
    <row r="201" spans="1:10">
      <c r="A201" s="24"/>
      <c r="B201" s="201" t="s">
        <v>387</v>
      </c>
      <c r="C201" s="11" t="s">
        <v>388</v>
      </c>
      <c r="D201" s="170">
        <v>6</v>
      </c>
      <c r="E201" s="13" t="s">
        <v>436</v>
      </c>
      <c r="F201" s="14"/>
      <c r="G201" s="14"/>
      <c r="H201" s="28"/>
    </row>
    <row r="202" spans="1:10">
      <c r="A202" s="227"/>
      <c r="B202" s="200"/>
      <c r="C202" s="17"/>
      <c r="D202" s="173"/>
      <c r="E202" s="19"/>
      <c r="F202" s="20"/>
      <c r="G202" s="20"/>
      <c r="H202" s="43"/>
    </row>
    <row r="203" spans="1:10">
      <c r="A203" s="24"/>
      <c r="B203" s="201" t="s">
        <v>387</v>
      </c>
      <c r="C203" s="11" t="s">
        <v>437</v>
      </c>
      <c r="D203" s="170">
        <v>2</v>
      </c>
      <c r="E203" s="13" t="s">
        <v>436</v>
      </c>
      <c r="F203" s="14"/>
      <c r="G203" s="14"/>
      <c r="H203" s="28"/>
    </row>
    <row r="204" spans="1:10">
      <c r="A204" s="227"/>
      <c r="B204" s="200"/>
      <c r="C204" s="17"/>
      <c r="D204" s="173"/>
      <c r="E204" s="19"/>
      <c r="F204" s="20"/>
      <c r="G204" s="20"/>
      <c r="H204" s="43"/>
    </row>
    <row r="205" spans="1:10">
      <c r="A205" s="24"/>
      <c r="B205" s="201" t="s">
        <v>391</v>
      </c>
      <c r="C205" s="11" t="s">
        <v>438</v>
      </c>
      <c r="D205" s="170">
        <v>8</v>
      </c>
      <c r="E205" s="13" t="s">
        <v>436</v>
      </c>
      <c r="F205" s="14"/>
      <c r="G205" s="14"/>
      <c r="H205" s="28"/>
    </row>
    <row r="206" spans="1:10">
      <c r="A206" s="227"/>
      <c r="B206" s="200"/>
      <c r="C206" s="17"/>
      <c r="D206" s="173"/>
      <c r="E206" s="19"/>
      <c r="F206" s="20"/>
      <c r="G206" s="20"/>
      <c r="H206" s="43"/>
    </row>
    <row r="207" spans="1:10">
      <c r="A207" s="24"/>
      <c r="B207" s="201" t="s">
        <v>389</v>
      </c>
      <c r="C207" s="11" t="s">
        <v>439</v>
      </c>
      <c r="D207" s="170">
        <v>1</v>
      </c>
      <c r="E207" s="13" t="s">
        <v>405</v>
      </c>
      <c r="F207" s="14"/>
      <c r="G207" s="14"/>
      <c r="H207" s="28"/>
    </row>
    <row r="208" spans="1:10">
      <c r="A208" s="227"/>
      <c r="B208" s="200"/>
      <c r="C208" s="17"/>
      <c r="D208" s="173"/>
      <c r="E208" s="19"/>
      <c r="F208" s="20"/>
      <c r="G208" s="20"/>
      <c r="H208" s="43"/>
    </row>
    <row r="209" spans="1:8">
      <c r="A209" s="24"/>
      <c r="B209" s="201" t="s">
        <v>440</v>
      </c>
      <c r="C209" s="11" t="s">
        <v>441</v>
      </c>
      <c r="D209" s="170">
        <v>1</v>
      </c>
      <c r="E209" s="13" t="s">
        <v>22</v>
      </c>
      <c r="F209" s="14"/>
      <c r="G209" s="14"/>
      <c r="H209" s="28"/>
    </row>
    <row r="210" spans="1:8">
      <c r="A210" s="227"/>
      <c r="B210" s="200"/>
      <c r="C210" s="17"/>
      <c r="D210" s="173"/>
      <c r="E210" s="19"/>
      <c r="F210" s="20"/>
      <c r="G210" s="20"/>
      <c r="H210" s="43"/>
    </row>
    <row r="211" spans="1:8">
      <c r="A211" s="24"/>
      <c r="B211" s="201" t="s">
        <v>395</v>
      </c>
      <c r="C211" s="11" t="s">
        <v>396</v>
      </c>
      <c r="D211" s="170">
        <v>2</v>
      </c>
      <c r="E211" s="13" t="s">
        <v>22</v>
      </c>
      <c r="F211" s="14"/>
      <c r="G211" s="14"/>
      <c r="H211" s="28"/>
    </row>
    <row r="212" spans="1:8">
      <c r="A212" s="227"/>
      <c r="B212" s="200"/>
      <c r="C212" s="17"/>
      <c r="D212" s="173"/>
      <c r="E212" s="19"/>
      <c r="F212" s="20"/>
      <c r="G212" s="20"/>
      <c r="H212" s="43"/>
    </row>
    <row r="213" spans="1:8">
      <c r="A213" s="24"/>
      <c r="B213" s="201" t="s">
        <v>442</v>
      </c>
      <c r="C213" s="11" t="s">
        <v>443</v>
      </c>
      <c r="D213" s="170">
        <v>1</v>
      </c>
      <c r="E213" s="13" t="s">
        <v>22</v>
      </c>
      <c r="F213" s="14"/>
      <c r="G213" s="14"/>
      <c r="H213" s="28"/>
    </row>
    <row r="214" spans="1:8">
      <c r="A214" s="227"/>
      <c r="B214" s="200"/>
      <c r="C214" s="17"/>
      <c r="D214" s="173"/>
      <c r="E214" s="19"/>
      <c r="F214" s="20"/>
      <c r="G214" s="20"/>
      <c r="H214" s="43"/>
    </row>
    <row r="215" spans="1:8">
      <c r="A215" s="24"/>
      <c r="B215" s="201" t="s">
        <v>399</v>
      </c>
      <c r="C215" s="11" t="s">
        <v>444</v>
      </c>
      <c r="D215" s="170">
        <v>1</v>
      </c>
      <c r="E215" s="13" t="s">
        <v>22</v>
      </c>
      <c r="F215" s="14"/>
      <c r="G215" s="14"/>
      <c r="H215" s="28"/>
    </row>
    <row r="216" spans="1:8">
      <c r="A216" s="227"/>
      <c r="B216" s="200"/>
      <c r="C216" s="17"/>
      <c r="D216" s="173"/>
      <c r="E216" s="19"/>
      <c r="F216" s="20"/>
      <c r="G216" s="20"/>
      <c r="H216" s="43"/>
    </row>
    <row r="217" spans="1:8">
      <c r="A217" s="24"/>
      <c r="B217" s="201" t="s">
        <v>445</v>
      </c>
      <c r="C217" s="11" t="s">
        <v>446</v>
      </c>
      <c r="D217" s="170">
        <v>1</v>
      </c>
      <c r="E217" s="13" t="s">
        <v>22</v>
      </c>
      <c r="F217" s="14"/>
      <c r="G217" s="14"/>
      <c r="H217" s="28"/>
    </row>
    <row r="218" spans="1:8">
      <c r="A218" s="227"/>
      <c r="B218" s="200"/>
      <c r="C218" s="17"/>
      <c r="D218" s="173"/>
      <c r="E218" s="19"/>
      <c r="F218" s="20"/>
      <c r="G218" s="20"/>
      <c r="H218" s="43"/>
    </row>
    <row r="219" spans="1:8">
      <c r="A219" s="24"/>
      <c r="B219" s="201" t="s">
        <v>367</v>
      </c>
      <c r="C219" s="11"/>
      <c r="D219" s="170">
        <v>4</v>
      </c>
      <c r="E219" s="13" t="s">
        <v>43</v>
      </c>
      <c r="F219" s="14"/>
      <c r="G219" s="14"/>
      <c r="H219" s="28"/>
    </row>
    <row r="220" spans="1:8">
      <c r="A220" s="227"/>
      <c r="B220" s="200"/>
      <c r="C220" s="17"/>
      <c r="D220" s="173"/>
      <c r="E220" s="19"/>
      <c r="F220" s="20"/>
      <c r="G220" s="20"/>
      <c r="H220" s="43"/>
    </row>
    <row r="221" spans="1:8">
      <c r="A221" s="24"/>
      <c r="B221" s="201" t="s">
        <v>447</v>
      </c>
      <c r="C221" s="11" t="s">
        <v>448</v>
      </c>
      <c r="D221" s="170">
        <v>1</v>
      </c>
      <c r="E221" s="13" t="s">
        <v>22</v>
      </c>
      <c r="F221" s="14"/>
      <c r="G221" s="14"/>
      <c r="H221" s="28"/>
    </row>
    <row r="222" spans="1:8">
      <c r="A222" s="227"/>
      <c r="B222" s="200"/>
      <c r="C222" s="17"/>
      <c r="D222" s="173"/>
      <c r="E222" s="19"/>
      <c r="F222" s="20"/>
      <c r="G222" s="20"/>
      <c r="H222" s="43"/>
    </row>
    <row r="223" spans="1:8">
      <c r="A223" s="24"/>
      <c r="B223" s="201" t="s">
        <v>402</v>
      </c>
      <c r="C223" s="11" t="s">
        <v>449</v>
      </c>
      <c r="D223" s="170">
        <v>1</v>
      </c>
      <c r="E223" s="13" t="s">
        <v>22</v>
      </c>
      <c r="F223" s="14"/>
      <c r="G223" s="14"/>
      <c r="H223" s="28"/>
    </row>
    <row r="224" spans="1:8">
      <c r="A224" s="227"/>
      <c r="B224" s="200"/>
      <c r="C224" s="17"/>
      <c r="D224" s="173"/>
      <c r="E224" s="19"/>
      <c r="F224" s="20"/>
      <c r="G224" s="20"/>
      <c r="H224" s="43"/>
    </row>
    <row r="225" spans="1:10">
      <c r="A225" s="24"/>
      <c r="B225" s="201" t="s">
        <v>450</v>
      </c>
      <c r="C225" s="11" t="s">
        <v>451</v>
      </c>
      <c r="D225" s="170">
        <v>19</v>
      </c>
      <c r="E225" s="13" t="s">
        <v>405</v>
      </c>
      <c r="F225" s="14"/>
      <c r="G225" s="14"/>
      <c r="H225" s="28"/>
    </row>
    <row r="226" spans="1:10">
      <c r="A226" s="227"/>
      <c r="B226" s="200"/>
      <c r="C226" s="17"/>
      <c r="D226" s="173"/>
      <c r="E226" s="19"/>
      <c r="F226" s="20"/>
      <c r="G226" s="20"/>
      <c r="H226" s="43"/>
    </row>
    <row r="227" spans="1:10">
      <c r="A227" s="24"/>
      <c r="B227" s="201" t="s">
        <v>404</v>
      </c>
      <c r="C227" s="11"/>
      <c r="D227" s="170">
        <v>4</v>
      </c>
      <c r="E227" s="13" t="s">
        <v>405</v>
      </c>
      <c r="F227" s="14"/>
      <c r="G227" s="14"/>
      <c r="H227" s="28"/>
    </row>
    <row r="228" spans="1:10">
      <c r="A228" s="227"/>
      <c r="B228" s="200"/>
      <c r="C228" s="17"/>
      <c r="D228" s="173"/>
      <c r="E228" s="19"/>
      <c r="F228" s="20"/>
      <c r="G228" s="20"/>
      <c r="H228" s="43"/>
    </row>
    <row r="229" spans="1:10">
      <c r="A229" s="24"/>
      <c r="B229" s="203" t="s">
        <v>368</v>
      </c>
      <c r="C229" s="11"/>
      <c r="D229" s="170"/>
      <c r="E229" s="13"/>
      <c r="F229" s="14"/>
      <c r="G229" s="14"/>
      <c r="H229" s="28"/>
    </row>
    <row r="230" spans="1:10">
      <c r="A230" s="227"/>
      <c r="B230" s="200"/>
      <c r="C230" s="17"/>
      <c r="D230" s="173"/>
      <c r="E230" s="19"/>
      <c r="F230" s="20"/>
      <c r="G230" s="20"/>
      <c r="H230" s="43"/>
    </row>
    <row r="231" spans="1:10">
      <c r="A231" s="30"/>
      <c r="B231" s="229"/>
      <c r="C231" s="32"/>
      <c r="D231" s="178"/>
      <c r="E231" s="34"/>
      <c r="F231" s="35"/>
      <c r="G231" s="35"/>
      <c r="H231" s="36"/>
    </row>
    <row r="232" spans="1:10">
      <c r="A232" s="24"/>
      <c r="B232" s="230"/>
      <c r="C232" s="6"/>
      <c r="D232" s="193"/>
      <c r="E232" s="8"/>
      <c r="F232" s="9"/>
      <c r="G232" s="9"/>
      <c r="H232" s="25"/>
    </row>
    <row r="233" spans="1:10">
      <c r="A233" s="24" t="s">
        <v>453</v>
      </c>
      <c r="B233" s="201" t="s">
        <v>360</v>
      </c>
      <c r="C233" s="11"/>
      <c r="D233" s="170"/>
      <c r="E233" s="13"/>
      <c r="F233" s="14"/>
      <c r="G233" s="14"/>
      <c r="H233" s="25"/>
    </row>
    <row r="234" spans="1:10">
      <c r="A234" s="227"/>
      <c r="B234" s="200"/>
      <c r="C234" s="17"/>
      <c r="D234" s="173"/>
      <c r="E234" s="19"/>
      <c r="F234" s="20"/>
      <c r="G234" s="20"/>
      <c r="H234" s="43"/>
    </row>
    <row r="235" spans="1:10">
      <c r="A235" s="24"/>
      <c r="B235" s="201" t="s">
        <v>429</v>
      </c>
      <c r="C235" s="11" t="s">
        <v>430</v>
      </c>
      <c r="D235" s="170">
        <v>2.2000000000000002</v>
      </c>
      <c r="E235" s="13" t="s">
        <v>431</v>
      </c>
      <c r="F235" s="14"/>
      <c r="G235" s="14"/>
      <c r="H235" s="28"/>
    </row>
    <row r="236" spans="1:10">
      <c r="A236" s="227"/>
      <c r="B236" s="200"/>
      <c r="C236" s="17"/>
      <c r="D236" s="173"/>
      <c r="E236" s="19"/>
      <c r="F236" s="20"/>
      <c r="G236" s="20"/>
      <c r="H236" s="43"/>
    </row>
    <row r="237" spans="1:10">
      <c r="A237" s="24"/>
      <c r="B237" s="201" t="s">
        <v>432</v>
      </c>
      <c r="C237" s="11" t="s">
        <v>433</v>
      </c>
      <c r="D237" s="170">
        <v>2.2000000000000002</v>
      </c>
      <c r="E237" s="13" t="s">
        <v>434</v>
      </c>
      <c r="F237" s="14"/>
      <c r="G237" s="14"/>
      <c r="H237" s="28"/>
      <c r="J237" s="220"/>
    </row>
    <row r="238" spans="1:10">
      <c r="A238" s="227"/>
      <c r="B238" s="200"/>
      <c r="C238" s="17"/>
      <c r="D238" s="173"/>
      <c r="E238" s="19"/>
      <c r="F238" s="20"/>
      <c r="G238" s="20"/>
      <c r="H238" s="43"/>
    </row>
    <row r="239" spans="1:10">
      <c r="A239" s="24"/>
      <c r="B239" s="203" t="s">
        <v>368</v>
      </c>
      <c r="C239" s="11"/>
      <c r="D239" s="170"/>
      <c r="E239" s="13"/>
      <c r="F239" s="14"/>
      <c r="G239" s="14"/>
      <c r="H239" s="28"/>
    </row>
    <row r="240" spans="1:10">
      <c r="A240" s="227"/>
      <c r="B240" s="200"/>
      <c r="C240" s="17"/>
      <c r="D240" s="173"/>
      <c r="E240" s="19"/>
      <c r="F240" s="20"/>
      <c r="G240" s="20"/>
      <c r="H240" s="43"/>
    </row>
    <row r="241" spans="1:8">
      <c r="A241" s="24"/>
      <c r="B241" s="201"/>
      <c r="C241" s="11"/>
      <c r="D241" s="170"/>
      <c r="E241" s="13"/>
      <c r="F241" s="14"/>
      <c r="G241" s="14"/>
      <c r="H241" s="28"/>
    </row>
    <row r="242" spans="1:8">
      <c r="A242" s="227"/>
      <c r="B242" s="200"/>
      <c r="C242" s="17"/>
      <c r="D242" s="173"/>
      <c r="E242" s="19"/>
      <c r="F242" s="20"/>
      <c r="G242" s="20"/>
      <c r="H242" s="43"/>
    </row>
    <row r="243" spans="1:8">
      <c r="A243" s="24"/>
      <c r="B243" s="201"/>
      <c r="C243" s="11"/>
      <c r="D243" s="170"/>
      <c r="E243" s="13"/>
      <c r="F243" s="14"/>
      <c r="G243" s="14"/>
      <c r="H243" s="28"/>
    </row>
    <row r="244" spans="1:8">
      <c r="A244" s="227"/>
      <c r="B244" s="200"/>
      <c r="C244" s="17"/>
      <c r="D244" s="173"/>
      <c r="E244" s="19"/>
      <c r="F244" s="20"/>
      <c r="G244" s="20"/>
      <c r="H244" s="43"/>
    </row>
    <row r="245" spans="1:8">
      <c r="A245" s="24"/>
      <c r="B245" s="201"/>
      <c r="C245" s="11"/>
      <c r="D245" s="170"/>
      <c r="E245" s="13"/>
      <c r="F245" s="14"/>
      <c r="G245" s="14"/>
      <c r="H245" s="28"/>
    </row>
    <row r="246" spans="1:8">
      <c r="A246" s="227"/>
      <c r="B246" s="200"/>
      <c r="C246" s="17"/>
      <c r="D246" s="173"/>
      <c r="E246" s="19"/>
      <c r="F246" s="20"/>
      <c r="G246" s="20"/>
      <c r="H246" s="43"/>
    </row>
    <row r="247" spans="1:8">
      <c r="A247" s="24"/>
      <c r="B247" s="201"/>
      <c r="C247" s="11"/>
      <c r="D247" s="170"/>
      <c r="E247" s="13"/>
      <c r="F247" s="14"/>
      <c r="G247" s="14"/>
      <c r="H247" s="28"/>
    </row>
    <row r="248" spans="1:8">
      <c r="A248" s="227"/>
      <c r="B248" s="200"/>
      <c r="C248" s="17"/>
      <c r="D248" s="173"/>
      <c r="E248" s="19"/>
      <c r="F248" s="20"/>
      <c r="G248" s="20"/>
      <c r="H248" s="43"/>
    </row>
    <row r="249" spans="1:8">
      <c r="A249" s="24"/>
      <c r="B249" s="201"/>
      <c r="C249" s="11"/>
      <c r="D249" s="170"/>
      <c r="E249" s="13"/>
      <c r="F249" s="14"/>
      <c r="G249" s="14"/>
      <c r="H249" s="28"/>
    </row>
    <row r="250" spans="1:8">
      <c r="A250" s="227"/>
      <c r="B250" s="200"/>
      <c r="C250" s="17"/>
      <c r="D250" s="173"/>
      <c r="E250" s="19"/>
      <c r="F250" s="20"/>
      <c r="G250" s="20"/>
      <c r="H250" s="43"/>
    </row>
    <row r="251" spans="1:8">
      <c r="A251" s="24"/>
      <c r="B251" s="201"/>
      <c r="C251" s="11"/>
      <c r="D251" s="170"/>
      <c r="E251" s="13"/>
      <c r="F251" s="14"/>
      <c r="G251" s="14"/>
      <c r="H251" s="28"/>
    </row>
    <row r="252" spans="1:8">
      <c r="A252" s="227"/>
      <c r="B252" s="200"/>
      <c r="C252" s="17"/>
      <c r="D252" s="173"/>
      <c r="E252" s="19"/>
      <c r="F252" s="20"/>
      <c r="G252" s="20"/>
      <c r="H252" s="43"/>
    </row>
    <row r="253" spans="1:8">
      <c r="A253" s="24"/>
      <c r="B253" s="201"/>
      <c r="C253" s="11"/>
      <c r="D253" s="170"/>
      <c r="E253" s="13"/>
      <c r="F253" s="14"/>
      <c r="G253" s="14"/>
      <c r="H253" s="28"/>
    </row>
    <row r="254" spans="1:8">
      <c r="A254" s="227"/>
      <c r="B254" s="200"/>
      <c r="C254" s="17"/>
      <c r="D254" s="173"/>
      <c r="E254" s="19"/>
      <c r="F254" s="20"/>
      <c r="G254" s="20"/>
      <c r="H254" s="43"/>
    </row>
    <row r="255" spans="1:8">
      <c r="A255" s="24"/>
      <c r="B255" s="201"/>
      <c r="C255" s="11"/>
      <c r="D255" s="170"/>
      <c r="E255" s="13"/>
      <c r="F255" s="14"/>
      <c r="G255" s="14"/>
      <c r="H255" s="28"/>
    </row>
    <row r="256" spans="1:8">
      <c r="A256" s="227"/>
      <c r="B256" s="16"/>
      <c r="C256" s="17"/>
      <c r="D256" s="173"/>
      <c r="E256" s="19"/>
      <c r="F256" s="20"/>
      <c r="G256" s="20"/>
      <c r="H256" s="43"/>
    </row>
    <row r="257" spans="1:8">
      <c r="A257" s="24"/>
      <c r="B257" s="10"/>
      <c r="C257" s="11"/>
      <c r="D257" s="170"/>
      <c r="E257" s="13"/>
      <c r="F257" s="14"/>
      <c r="G257" s="14"/>
      <c r="H257" s="28"/>
    </row>
    <row r="258" spans="1:8">
      <c r="A258" s="227"/>
      <c r="B258" s="16"/>
      <c r="C258" s="17"/>
      <c r="D258" s="173"/>
      <c r="E258" s="19"/>
      <c r="F258" s="20"/>
      <c r="G258" s="20"/>
      <c r="H258" s="43"/>
    </row>
    <row r="259" spans="1:8">
      <c r="A259" s="24"/>
      <c r="B259" s="10"/>
      <c r="C259" s="11"/>
      <c r="D259" s="170"/>
      <c r="E259" s="13"/>
      <c r="F259" s="14"/>
      <c r="G259" s="14"/>
      <c r="H259" s="28"/>
    </row>
    <row r="260" spans="1:8">
      <c r="A260" s="227"/>
      <c r="B260" s="16"/>
      <c r="C260" s="17"/>
      <c r="D260" s="173"/>
      <c r="E260" s="19"/>
      <c r="F260" s="20"/>
      <c r="G260" s="20"/>
      <c r="H260" s="43"/>
    </row>
    <row r="261" spans="1:8">
      <c r="A261" s="24"/>
      <c r="B261" s="10"/>
      <c r="C261" s="11"/>
      <c r="D261" s="204"/>
      <c r="E261" s="13"/>
      <c r="F261" s="205"/>
      <c r="G261" s="14"/>
      <c r="H261" s="28"/>
    </row>
    <row r="262" spans="1:8">
      <c r="A262" s="227"/>
      <c r="B262" s="16"/>
      <c r="C262" s="17"/>
      <c r="D262" s="173"/>
      <c r="E262" s="19"/>
      <c r="F262" s="20"/>
      <c r="G262" s="20"/>
      <c r="H262" s="43"/>
    </row>
    <row r="263" spans="1:8">
      <c r="A263" s="24"/>
      <c r="B263" s="10"/>
      <c r="C263" s="11"/>
      <c r="D263" s="170"/>
      <c r="E263" s="13"/>
      <c r="F263" s="14"/>
      <c r="G263" s="14"/>
      <c r="H263" s="28"/>
    </row>
    <row r="264" spans="1:8">
      <c r="A264" s="227"/>
      <c r="B264" s="16"/>
      <c r="C264" s="17"/>
      <c r="D264" s="173"/>
      <c r="E264" s="19"/>
      <c r="F264" s="20"/>
      <c r="G264" s="20"/>
      <c r="H264" s="43"/>
    </row>
    <row r="265" spans="1:8">
      <c r="A265" s="24"/>
      <c r="B265" s="10"/>
      <c r="C265" s="11"/>
      <c r="D265" s="170"/>
      <c r="E265" s="13"/>
      <c r="F265" s="14"/>
      <c r="G265" s="14"/>
      <c r="H265" s="28"/>
    </row>
    <row r="266" spans="1:8">
      <c r="A266" s="227"/>
      <c r="B266" s="16"/>
      <c r="C266" s="17"/>
      <c r="D266" s="173"/>
      <c r="E266" s="19"/>
      <c r="F266" s="20"/>
      <c r="G266" s="20"/>
      <c r="H266" s="43"/>
    </row>
    <row r="267" spans="1:8">
      <c r="A267" s="24"/>
      <c r="B267" s="10"/>
      <c r="C267" s="11"/>
      <c r="D267" s="170"/>
      <c r="E267" s="13"/>
      <c r="F267" s="14"/>
      <c r="G267" s="14"/>
      <c r="H267" s="28"/>
    </row>
    <row r="268" spans="1:8">
      <c r="A268" s="227"/>
      <c r="B268" s="16"/>
      <c r="C268" s="17"/>
      <c r="D268" s="173"/>
      <c r="E268" s="19"/>
      <c r="F268" s="20"/>
      <c r="G268" s="20"/>
      <c r="H268" s="43"/>
    </row>
    <row r="269" spans="1:8">
      <c r="A269" s="30"/>
      <c r="B269" s="226"/>
      <c r="C269" s="32"/>
      <c r="D269" s="178"/>
      <c r="E269" s="34"/>
      <c r="F269" s="35"/>
      <c r="G269" s="35"/>
      <c r="H269" s="36"/>
    </row>
    <row r="270" spans="1:8">
      <c r="A270" s="24"/>
      <c r="B270" s="230"/>
      <c r="C270" s="6"/>
      <c r="D270" s="193"/>
      <c r="E270" s="8"/>
      <c r="F270" s="9"/>
      <c r="G270" s="9" t="str">
        <f t="shared" ref="G253:G316" si="0">IF(D270="","",ROUND(D270*F270,0))</f>
        <v/>
      </c>
      <c r="H270" s="25"/>
    </row>
    <row r="271" spans="1:8">
      <c r="A271" s="24"/>
      <c r="B271" s="201"/>
      <c r="C271" s="11"/>
      <c r="D271" s="170"/>
      <c r="E271" s="13"/>
      <c r="F271" s="14"/>
      <c r="G271" s="14" t="str">
        <f t="shared" si="0"/>
        <v/>
      </c>
      <c r="H271" s="25"/>
    </row>
    <row r="272" spans="1:8">
      <c r="A272" s="227"/>
      <c r="B272" s="200"/>
      <c r="C272" s="17"/>
      <c r="D272" s="173"/>
      <c r="E272" s="19"/>
      <c r="F272" s="20"/>
      <c r="G272" s="20" t="str">
        <f t="shared" si="0"/>
        <v/>
      </c>
      <c r="H272" s="43"/>
    </row>
    <row r="273" spans="1:10">
      <c r="A273" s="24"/>
      <c r="B273" s="201"/>
      <c r="C273" s="11"/>
      <c r="D273" s="170"/>
      <c r="E273" s="13"/>
      <c r="F273" s="14"/>
      <c r="G273" s="14" t="str">
        <f t="shared" si="0"/>
        <v/>
      </c>
      <c r="H273" s="28"/>
    </row>
    <row r="274" spans="1:10">
      <c r="A274" s="227"/>
      <c r="B274" s="200"/>
      <c r="C274" s="17"/>
      <c r="D274" s="173"/>
      <c r="E274" s="19"/>
      <c r="F274" s="20"/>
      <c r="G274" s="20" t="str">
        <f t="shared" si="0"/>
        <v/>
      </c>
      <c r="H274" s="43"/>
    </row>
    <row r="275" spans="1:10">
      <c r="A275" s="24"/>
      <c r="B275" s="201"/>
      <c r="C275" s="11"/>
      <c r="D275" s="170"/>
      <c r="E275" s="13"/>
      <c r="F275" s="14"/>
      <c r="G275" s="14" t="str">
        <f t="shared" si="0"/>
        <v/>
      </c>
      <c r="H275" s="28"/>
      <c r="J275" s="220"/>
    </row>
    <row r="276" spans="1:10">
      <c r="A276" s="227"/>
      <c r="B276" s="200"/>
      <c r="C276" s="17"/>
      <c r="D276" s="173"/>
      <c r="E276" s="19"/>
      <c r="F276" s="20"/>
      <c r="G276" s="20" t="str">
        <f t="shared" si="0"/>
        <v/>
      </c>
      <c r="H276" s="43"/>
    </row>
    <row r="277" spans="1:10">
      <c r="A277" s="24"/>
      <c r="B277" s="201"/>
      <c r="C277" s="11"/>
      <c r="D277" s="170"/>
      <c r="E277" s="13"/>
      <c r="F277" s="14"/>
      <c r="G277" s="14" t="str">
        <f t="shared" si="0"/>
        <v/>
      </c>
      <c r="H277" s="28"/>
    </row>
    <row r="278" spans="1:10">
      <c r="A278" s="227"/>
      <c r="B278" s="200"/>
      <c r="C278" s="17"/>
      <c r="D278" s="173"/>
      <c r="E278" s="19"/>
      <c r="F278" s="20"/>
      <c r="G278" s="20" t="str">
        <f t="shared" si="0"/>
        <v/>
      </c>
      <c r="H278" s="43"/>
    </row>
    <row r="279" spans="1:10">
      <c r="A279" s="24"/>
      <c r="B279" s="201"/>
      <c r="C279" s="11"/>
      <c r="D279" s="170"/>
      <c r="E279" s="13"/>
      <c r="F279" s="14"/>
      <c r="G279" s="14" t="str">
        <f t="shared" si="0"/>
        <v/>
      </c>
      <c r="H279" s="28"/>
    </row>
    <row r="280" spans="1:10">
      <c r="A280" s="227"/>
      <c r="B280" s="200"/>
      <c r="C280" s="17"/>
      <c r="D280" s="173"/>
      <c r="E280" s="19"/>
      <c r="F280" s="20"/>
      <c r="G280" s="20" t="str">
        <f t="shared" si="0"/>
        <v/>
      </c>
      <c r="H280" s="43"/>
    </row>
    <row r="281" spans="1:10">
      <c r="A281" s="24"/>
      <c r="B281" s="201"/>
      <c r="C281" s="11"/>
      <c r="D281" s="170"/>
      <c r="E281" s="13"/>
      <c r="F281" s="14"/>
      <c r="G281" s="14" t="str">
        <f t="shared" si="0"/>
        <v/>
      </c>
      <c r="H281" s="28"/>
    </row>
    <row r="282" spans="1:10">
      <c r="A282" s="227"/>
      <c r="B282" s="200"/>
      <c r="C282" s="17"/>
      <c r="D282" s="173"/>
      <c r="E282" s="19"/>
      <c r="F282" s="20"/>
      <c r="G282" s="20" t="str">
        <f t="shared" si="0"/>
        <v/>
      </c>
      <c r="H282" s="43"/>
    </row>
    <row r="283" spans="1:10">
      <c r="A283" s="24"/>
      <c r="B283" s="201"/>
      <c r="C283" s="11"/>
      <c r="D283" s="170"/>
      <c r="E283" s="13"/>
      <c r="F283" s="14"/>
      <c r="G283" s="14" t="str">
        <f t="shared" si="0"/>
        <v/>
      </c>
      <c r="H283" s="28"/>
    </row>
    <row r="284" spans="1:10">
      <c r="A284" s="227"/>
      <c r="B284" s="200"/>
      <c r="C284" s="17"/>
      <c r="D284" s="173"/>
      <c r="E284" s="19"/>
      <c r="F284" s="20"/>
      <c r="G284" s="20" t="str">
        <f t="shared" si="0"/>
        <v/>
      </c>
      <c r="H284" s="43"/>
    </row>
    <row r="285" spans="1:10">
      <c r="A285" s="24"/>
      <c r="B285" s="201"/>
      <c r="C285" s="11"/>
      <c r="D285" s="170"/>
      <c r="E285" s="13"/>
      <c r="F285" s="14"/>
      <c r="G285" s="14" t="str">
        <f t="shared" si="0"/>
        <v/>
      </c>
      <c r="H285" s="28"/>
    </row>
    <row r="286" spans="1:10">
      <c r="A286" s="227"/>
      <c r="B286" s="200"/>
      <c r="C286" s="17"/>
      <c r="D286" s="173"/>
      <c r="E286" s="19"/>
      <c r="F286" s="20"/>
      <c r="G286" s="20" t="str">
        <f t="shared" si="0"/>
        <v/>
      </c>
      <c r="H286" s="43"/>
    </row>
    <row r="287" spans="1:10">
      <c r="A287" s="24"/>
      <c r="B287" s="201"/>
      <c r="C287" s="11"/>
      <c r="D287" s="170"/>
      <c r="E287" s="13"/>
      <c r="F287" s="14"/>
      <c r="G287" s="14" t="str">
        <f t="shared" si="0"/>
        <v/>
      </c>
      <c r="H287" s="28"/>
    </row>
    <row r="288" spans="1:10">
      <c r="A288" s="227"/>
      <c r="B288" s="200"/>
      <c r="C288" s="17"/>
      <c r="D288" s="173"/>
      <c r="E288" s="19"/>
      <c r="F288" s="20"/>
      <c r="G288" s="20" t="str">
        <f t="shared" si="0"/>
        <v/>
      </c>
      <c r="H288" s="43"/>
    </row>
    <row r="289" spans="1:8">
      <c r="A289" s="24"/>
      <c r="B289" s="201"/>
      <c r="C289" s="11"/>
      <c r="D289" s="170"/>
      <c r="E289" s="13"/>
      <c r="F289" s="14"/>
      <c r="G289" s="14" t="str">
        <f t="shared" si="0"/>
        <v/>
      </c>
      <c r="H289" s="28"/>
    </row>
    <row r="290" spans="1:8">
      <c r="A290" s="227"/>
      <c r="B290" s="200"/>
      <c r="C290" s="17"/>
      <c r="D290" s="173"/>
      <c r="E290" s="19"/>
      <c r="F290" s="20"/>
      <c r="G290" s="20" t="str">
        <f t="shared" si="0"/>
        <v/>
      </c>
      <c r="H290" s="43"/>
    </row>
    <row r="291" spans="1:8">
      <c r="A291" s="24"/>
      <c r="B291" s="201"/>
      <c r="C291" s="11"/>
      <c r="D291" s="170"/>
      <c r="E291" s="13"/>
      <c r="F291" s="14"/>
      <c r="G291" s="14" t="str">
        <f t="shared" si="0"/>
        <v/>
      </c>
      <c r="H291" s="28"/>
    </row>
    <row r="292" spans="1:8">
      <c r="A292" s="227"/>
      <c r="B292" s="200"/>
      <c r="C292" s="17"/>
      <c r="D292" s="173"/>
      <c r="E292" s="19"/>
      <c r="F292" s="20"/>
      <c r="G292" s="20" t="str">
        <f t="shared" si="0"/>
        <v/>
      </c>
      <c r="H292" s="43"/>
    </row>
    <row r="293" spans="1:8">
      <c r="A293" s="24"/>
      <c r="B293" s="201"/>
      <c r="C293" s="11"/>
      <c r="D293" s="170"/>
      <c r="E293" s="13"/>
      <c r="F293" s="14"/>
      <c r="G293" s="14" t="str">
        <f t="shared" si="0"/>
        <v/>
      </c>
      <c r="H293" s="28"/>
    </row>
    <row r="294" spans="1:8">
      <c r="A294" s="227"/>
      <c r="B294" s="200"/>
      <c r="C294" s="17"/>
      <c r="D294" s="173"/>
      <c r="E294" s="19"/>
      <c r="F294" s="20"/>
      <c r="G294" s="20" t="str">
        <f t="shared" si="0"/>
        <v/>
      </c>
      <c r="H294" s="43"/>
    </row>
    <row r="295" spans="1:8">
      <c r="A295" s="24"/>
      <c r="B295" s="201"/>
      <c r="C295" s="11"/>
      <c r="D295" s="170"/>
      <c r="E295" s="13"/>
      <c r="F295" s="14"/>
      <c r="G295" s="14" t="str">
        <f t="shared" si="0"/>
        <v/>
      </c>
      <c r="H295" s="28"/>
    </row>
    <row r="296" spans="1:8">
      <c r="A296" s="227"/>
      <c r="B296" s="200"/>
      <c r="C296" s="17"/>
      <c r="D296" s="173"/>
      <c r="E296" s="19"/>
      <c r="F296" s="20"/>
      <c r="G296" s="20" t="str">
        <f t="shared" si="0"/>
        <v/>
      </c>
      <c r="H296" s="43"/>
    </row>
    <row r="297" spans="1:8">
      <c r="A297" s="24"/>
      <c r="B297" s="201"/>
      <c r="C297" s="11"/>
      <c r="D297" s="170"/>
      <c r="E297" s="13"/>
      <c r="F297" s="14"/>
      <c r="G297" s="14" t="str">
        <f t="shared" si="0"/>
        <v/>
      </c>
      <c r="H297" s="28"/>
    </row>
    <row r="298" spans="1:8">
      <c r="A298" s="227"/>
      <c r="B298" s="200"/>
      <c r="C298" s="17"/>
      <c r="D298" s="173"/>
      <c r="E298" s="19"/>
      <c r="F298" s="20"/>
      <c r="G298" s="20" t="str">
        <f t="shared" si="0"/>
        <v/>
      </c>
      <c r="H298" s="43"/>
    </row>
    <row r="299" spans="1:8">
      <c r="A299" s="24"/>
      <c r="B299" s="201"/>
      <c r="C299" s="11"/>
      <c r="D299" s="170"/>
      <c r="E299" s="13"/>
      <c r="F299" s="14"/>
      <c r="G299" s="14" t="str">
        <f t="shared" si="0"/>
        <v/>
      </c>
      <c r="H299" s="28"/>
    </row>
    <row r="300" spans="1:8">
      <c r="A300" s="227"/>
      <c r="B300" s="200"/>
      <c r="C300" s="17"/>
      <c r="D300" s="173"/>
      <c r="E300" s="19"/>
      <c r="F300" s="20"/>
      <c r="G300" s="20" t="str">
        <f t="shared" si="0"/>
        <v/>
      </c>
      <c r="H300" s="43"/>
    </row>
    <row r="301" spans="1:8">
      <c r="A301" s="24"/>
      <c r="B301" s="201"/>
      <c r="C301" s="11"/>
      <c r="D301" s="170"/>
      <c r="E301" s="13"/>
      <c r="F301" s="14"/>
      <c r="G301" s="14" t="str">
        <f t="shared" si="0"/>
        <v/>
      </c>
      <c r="H301" s="28"/>
    </row>
    <row r="302" spans="1:8">
      <c r="A302" s="227"/>
      <c r="B302" s="200"/>
      <c r="C302" s="17"/>
      <c r="D302" s="173"/>
      <c r="E302" s="19"/>
      <c r="F302" s="20"/>
      <c r="G302" s="20" t="str">
        <f t="shared" si="0"/>
        <v/>
      </c>
      <c r="H302" s="27"/>
    </row>
    <row r="303" spans="1:8">
      <c r="A303" s="24"/>
      <c r="B303" s="10"/>
      <c r="C303" s="11"/>
      <c r="D303" s="170"/>
      <c r="E303" s="13"/>
      <c r="F303" s="14"/>
      <c r="G303" s="14" t="str">
        <f t="shared" si="0"/>
        <v/>
      </c>
      <c r="H303" s="28"/>
    </row>
    <row r="304" spans="1:8">
      <c r="A304" s="227"/>
      <c r="B304" s="16"/>
      <c r="C304" s="17"/>
      <c r="D304" s="173"/>
      <c r="E304" s="19"/>
      <c r="F304" s="20"/>
      <c r="G304" s="20" t="str">
        <f t="shared" si="0"/>
        <v/>
      </c>
      <c r="H304" s="27"/>
    </row>
    <row r="305" spans="1:10">
      <c r="A305" s="24"/>
      <c r="B305" s="10"/>
      <c r="C305" s="11"/>
      <c r="D305" s="170"/>
      <c r="E305" s="13"/>
      <c r="F305" s="14"/>
      <c r="G305" s="14" t="str">
        <f t="shared" si="0"/>
        <v/>
      </c>
      <c r="H305" s="28"/>
    </row>
    <row r="306" spans="1:10">
      <c r="A306" s="227"/>
      <c r="B306" s="16"/>
      <c r="C306" s="17"/>
      <c r="D306" s="173"/>
      <c r="E306" s="19"/>
      <c r="F306" s="20"/>
      <c r="G306" s="20" t="str">
        <f t="shared" si="0"/>
        <v/>
      </c>
      <c r="H306" s="27"/>
    </row>
    <row r="307" spans="1:10">
      <c r="A307" s="30"/>
      <c r="B307" s="226"/>
      <c r="C307" s="32"/>
      <c r="D307" s="178"/>
      <c r="E307" s="34"/>
      <c r="F307" s="35"/>
      <c r="G307" s="35" t="str">
        <f t="shared" si="0"/>
        <v/>
      </c>
      <c r="H307" s="36"/>
    </row>
    <row r="308" spans="1:10">
      <c r="A308" s="24"/>
      <c r="B308" s="230"/>
      <c r="C308" s="6"/>
      <c r="D308" s="193"/>
      <c r="E308" s="8"/>
      <c r="F308" s="9"/>
      <c r="G308" s="9" t="str">
        <f t="shared" si="0"/>
        <v/>
      </c>
      <c r="H308" s="25"/>
    </row>
    <row r="309" spans="1:10">
      <c r="A309" s="24"/>
      <c r="B309" s="201"/>
      <c r="C309" s="11"/>
      <c r="D309" s="170"/>
      <c r="E309" s="13"/>
      <c r="F309" s="14"/>
      <c r="G309" s="14" t="str">
        <f t="shared" si="0"/>
        <v/>
      </c>
      <c r="H309" s="25"/>
    </row>
    <row r="310" spans="1:10">
      <c r="A310" s="227"/>
      <c r="B310" s="200"/>
      <c r="C310" s="17"/>
      <c r="D310" s="173"/>
      <c r="E310" s="19"/>
      <c r="F310" s="20"/>
      <c r="G310" s="20" t="str">
        <f t="shared" si="0"/>
        <v/>
      </c>
      <c r="H310" s="43"/>
    </row>
    <row r="311" spans="1:10">
      <c r="A311" s="24"/>
      <c r="B311" s="201"/>
      <c r="C311" s="11"/>
      <c r="D311" s="170"/>
      <c r="E311" s="13"/>
      <c r="F311" s="14"/>
      <c r="G311" s="14" t="str">
        <f t="shared" si="0"/>
        <v/>
      </c>
      <c r="H311" s="28"/>
    </row>
    <row r="312" spans="1:10">
      <c r="A312" s="227"/>
      <c r="B312" s="200"/>
      <c r="C312" s="17"/>
      <c r="D312" s="173"/>
      <c r="E312" s="19"/>
      <c r="F312" s="20"/>
      <c r="G312" s="20" t="str">
        <f t="shared" si="0"/>
        <v/>
      </c>
      <c r="H312" s="43"/>
    </row>
    <row r="313" spans="1:10">
      <c r="A313" s="24"/>
      <c r="B313" s="201"/>
      <c r="C313" s="11"/>
      <c r="D313" s="170"/>
      <c r="E313" s="13"/>
      <c r="F313" s="14"/>
      <c r="G313" s="14" t="str">
        <f t="shared" si="0"/>
        <v/>
      </c>
      <c r="H313" s="28"/>
      <c r="J313" s="220"/>
    </row>
    <row r="314" spans="1:10">
      <c r="A314" s="227"/>
      <c r="B314" s="200"/>
      <c r="C314" s="17"/>
      <c r="D314" s="173"/>
      <c r="E314" s="19"/>
      <c r="F314" s="20"/>
      <c r="G314" s="20" t="str">
        <f t="shared" si="0"/>
        <v/>
      </c>
      <c r="H314" s="43"/>
    </row>
    <row r="315" spans="1:10">
      <c r="A315" s="24"/>
      <c r="B315" s="201"/>
      <c r="C315" s="11"/>
      <c r="D315" s="170"/>
      <c r="E315" s="13"/>
      <c r="F315" s="14"/>
      <c r="G315" s="14" t="str">
        <f t="shared" si="0"/>
        <v/>
      </c>
      <c r="H315" s="28"/>
    </row>
    <row r="316" spans="1:10">
      <c r="A316" s="227"/>
      <c r="B316" s="200"/>
      <c r="C316" s="17"/>
      <c r="D316" s="173"/>
      <c r="E316" s="19"/>
      <c r="F316" s="20"/>
      <c r="G316" s="20" t="str">
        <f t="shared" si="0"/>
        <v/>
      </c>
      <c r="H316" s="43"/>
    </row>
    <row r="317" spans="1:10">
      <c r="A317" s="24"/>
      <c r="B317" s="201"/>
      <c r="C317" s="11"/>
      <c r="D317" s="170"/>
      <c r="E317" s="13"/>
      <c r="F317" s="14"/>
      <c r="G317" s="14" t="str">
        <f t="shared" ref="G317:G345" si="1">IF(D317="","",ROUND(D317*F317,0))</f>
        <v/>
      </c>
      <c r="H317" s="28"/>
    </row>
    <row r="318" spans="1:10">
      <c r="A318" s="227"/>
      <c r="B318" s="200"/>
      <c r="C318" s="17"/>
      <c r="D318" s="173"/>
      <c r="E318" s="19"/>
      <c r="F318" s="20"/>
      <c r="G318" s="20" t="str">
        <f t="shared" si="1"/>
        <v/>
      </c>
      <c r="H318" s="43"/>
    </row>
    <row r="319" spans="1:10">
      <c r="A319" s="24"/>
      <c r="B319" s="201"/>
      <c r="C319" s="11"/>
      <c r="D319" s="170"/>
      <c r="E319" s="13"/>
      <c r="F319" s="14"/>
      <c r="G319" s="14" t="str">
        <f t="shared" si="1"/>
        <v/>
      </c>
      <c r="H319" s="28"/>
    </row>
    <row r="320" spans="1:10">
      <c r="A320" s="227"/>
      <c r="B320" s="200"/>
      <c r="C320" s="17"/>
      <c r="D320" s="173"/>
      <c r="E320" s="19"/>
      <c r="F320" s="20"/>
      <c r="G320" s="20" t="str">
        <f t="shared" si="1"/>
        <v/>
      </c>
      <c r="H320" s="43"/>
    </row>
    <row r="321" spans="1:8">
      <c r="A321" s="24"/>
      <c r="B321" s="201"/>
      <c r="C321" s="11"/>
      <c r="D321" s="170"/>
      <c r="E321" s="13"/>
      <c r="F321" s="14"/>
      <c r="G321" s="14" t="str">
        <f t="shared" si="1"/>
        <v/>
      </c>
      <c r="H321" s="28"/>
    </row>
    <row r="322" spans="1:8">
      <c r="A322" s="227"/>
      <c r="B322" s="200"/>
      <c r="C322" s="17"/>
      <c r="D322" s="173"/>
      <c r="E322" s="19"/>
      <c r="F322" s="20"/>
      <c r="G322" s="20" t="str">
        <f t="shared" si="1"/>
        <v/>
      </c>
      <c r="H322" s="43"/>
    </row>
    <row r="323" spans="1:8">
      <c r="A323" s="24"/>
      <c r="B323" s="201"/>
      <c r="C323" s="11"/>
      <c r="D323" s="170"/>
      <c r="E323" s="13"/>
      <c r="F323" s="14"/>
      <c r="G323" s="14" t="str">
        <f t="shared" si="1"/>
        <v/>
      </c>
      <c r="H323" s="28"/>
    </row>
    <row r="324" spans="1:8">
      <c r="A324" s="227"/>
      <c r="B324" s="200"/>
      <c r="C324" s="17"/>
      <c r="D324" s="173"/>
      <c r="E324" s="19"/>
      <c r="F324" s="20"/>
      <c r="G324" s="20" t="str">
        <f t="shared" si="1"/>
        <v/>
      </c>
      <c r="H324" s="43"/>
    </row>
    <row r="325" spans="1:8">
      <c r="A325" s="24"/>
      <c r="B325" s="201"/>
      <c r="C325" s="11"/>
      <c r="D325" s="170"/>
      <c r="E325" s="13"/>
      <c r="F325" s="14"/>
      <c r="G325" s="14" t="str">
        <f t="shared" si="1"/>
        <v/>
      </c>
      <c r="H325" s="28"/>
    </row>
    <row r="326" spans="1:8">
      <c r="A326" s="227"/>
      <c r="B326" s="200"/>
      <c r="C326" s="17"/>
      <c r="D326" s="173"/>
      <c r="E326" s="19"/>
      <c r="F326" s="20"/>
      <c r="G326" s="20" t="str">
        <f t="shared" si="1"/>
        <v/>
      </c>
      <c r="H326" s="43"/>
    </row>
    <row r="327" spans="1:8">
      <c r="A327" s="24"/>
      <c r="B327" s="201"/>
      <c r="C327" s="11"/>
      <c r="D327" s="170"/>
      <c r="E327" s="13"/>
      <c r="F327" s="14"/>
      <c r="G327" s="14" t="str">
        <f t="shared" si="1"/>
        <v/>
      </c>
      <c r="H327" s="28"/>
    </row>
    <row r="328" spans="1:8">
      <c r="A328" s="227"/>
      <c r="B328" s="200"/>
      <c r="C328" s="17"/>
      <c r="D328" s="173"/>
      <c r="E328" s="19"/>
      <c r="F328" s="20"/>
      <c r="G328" s="20" t="str">
        <f t="shared" si="1"/>
        <v/>
      </c>
      <c r="H328" s="43"/>
    </row>
    <row r="329" spans="1:8">
      <c r="A329" s="24"/>
      <c r="B329" s="201"/>
      <c r="C329" s="11"/>
      <c r="D329" s="170"/>
      <c r="E329" s="13"/>
      <c r="F329" s="14"/>
      <c r="G329" s="14" t="str">
        <f t="shared" si="1"/>
        <v/>
      </c>
      <c r="H329" s="28"/>
    </row>
    <row r="330" spans="1:8">
      <c r="A330" s="227"/>
      <c r="B330" s="200"/>
      <c r="C330" s="17"/>
      <c r="D330" s="173"/>
      <c r="E330" s="19"/>
      <c r="F330" s="20"/>
      <c r="G330" s="20" t="str">
        <f t="shared" si="1"/>
        <v/>
      </c>
      <c r="H330" s="43"/>
    </row>
    <row r="331" spans="1:8">
      <c r="A331" s="24"/>
      <c r="B331" s="201"/>
      <c r="C331" s="11"/>
      <c r="D331" s="170"/>
      <c r="E331" s="13"/>
      <c r="F331" s="14"/>
      <c r="G331" s="14" t="str">
        <f t="shared" si="1"/>
        <v/>
      </c>
      <c r="H331" s="28"/>
    </row>
    <row r="332" spans="1:8">
      <c r="A332" s="227"/>
      <c r="B332" s="200"/>
      <c r="C332" s="17"/>
      <c r="D332" s="173"/>
      <c r="E332" s="19"/>
      <c r="F332" s="20"/>
      <c r="G332" s="20" t="str">
        <f t="shared" si="1"/>
        <v/>
      </c>
      <c r="H332" s="43"/>
    </row>
    <row r="333" spans="1:8">
      <c r="A333" s="24"/>
      <c r="B333" s="201"/>
      <c r="C333" s="11"/>
      <c r="D333" s="170"/>
      <c r="E333" s="13"/>
      <c r="F333" s="14"/>
      <c r="G333" s="14" t="str">
        <f t="shared" si="1"/>
        <v/>
      </c>
      <c r="H333" s="28"/>
    </row>
    <row r="334" spans="1:8">
      <c r="A334" s="227"/>
      <c r="B334" s="200"/>
      <c r="C334" s="17"/>
      <c r="D334" s="173"/>
      <c r="E334" s="19"/>
      <c r="F334" s="20"/>
      <c r="G334" s="20" t="str">
        <f t="shared" si="1"/>
        <v/>
      </c>
      <c r="H334" s="43"/>
    </row>
    <row r="335" spans="1:8">
      <c r="A335" s="24"/>
      <c r="B335" s="201"/>
      <c r="C335" s="11"/>
      <c r="D335" s="170"/>
      <c r="E335" s="13"/>
      <c r="F335" s="14"/>
      <c r="G335" s="14" t="str">
        <f t="shared" si="1"/>
        <v/>
      </c>
      <c r="H335" s="28"/>
    </row>
    <row r="336" spans="1:8">
      <c r="A336" s="227"/>
      <c r="B336" s="200"/>
      <c r="C336" s="17"/>
      <c r="D336" s="173"/>
      <c r="E336" s="19"/>
      <c r="F336" s="20"/>
      <c r="G336" s="20" t="str">
        <f t="shared" si="1"/>
        <v/>
      </c>
      <c r="H336" s="43"/>
    </row>
    <row r="337" spans="1:8">
      <c r="A337" s="24"/>
      <c r="B337" s="201"/>
      <c r="C337" s="11"/>
      <c r="D337" s="170"/>
      <c r="E337" s="13"/>
      <c r="F337" s="14"/>
      <c r="G337" s="14" t="str">
        <f t="shared" si="1"/>
        <v/>
      </c>
      <c r="H337" s="28"/>
    </row>
    <row r="338" spans="1:8">
      <c r="A338" s="227"/>
      <c r="B338" s="200"/>
      <c r="C338" s="17"/>
      <c r="D338" s="173"/>
      <c r="E338" s="19"/>
      <c r="F338" s="20"/>
      <c r="G338" s="20" t="str">
        <f t="shared" si="1"/>
        <v/>
      </c>
      <c r="H338" s="43"/>
    </row>
    <row r="339" spans="1:8">
      <c r="A339" s="24"/>
      <c r="B339" s="201"/>
      <c r="C339" s="11"/>
      <c r="D339" s="170"/>
      <c r="E339" s="13"/>
      <c r="F339" s="14"/>
      <c r="G339" s="14" t="str">
        <f t="shared" si="1"/>
        <v/>
      </c>
      <c r="H339" s="28"/>
    </row>
    <row r="340" spans="1:8">
      <c r="A340" s="227"/>
      <c r="B340" s="200"/>
      <c r="C340" s="17"/>
      <c r="D340" s="173"/>
      <c r="E340" s="19"/>
      <c r="F340" s="20"/>
      <c r="G340" s="20" t="str">
        <f t="shared" si="1"/>
        <v/>
      </c>
      <c r="H340" s="27"/>
    </row>
    <row r="341" spans="1:8">
      <c r="A341" s="24"/>
      <c r="B341" s="10"/>
      <c r="C341" s="11"/>
      <c r="D341" s="170"/>
      <c r="E341" s="13"/>
      <c r="F341" s="14"/>
      <c r="G341" s="14" t="str">
        <f t="shared" si="1"/>
        <v/>
      </c>
      <c r="H341" s="28"/>
    </row>
    <row r="342" spans="1:8">
      <c r="A342" s="227"/>
      <c r="B342" s="16"/>
      <c r="C342" s="17"/>
      <c r="D342" s="173"/>
      <c r="E342" s="19"/>
      <c r="F342" s="20"/>
      <c r="G342" s="20" t="str">
        <f t="shared" si="1"/>
        <v/>
      </c>
      <c r="H342" s="27"/>
    </row>
    <row r="343" spans="1:8">
      <c r="A343" s="24"/>
      <c r="B343" s="10"/>
      <c r="C343" s="11"/>
      <c r="D343" s="170"/>
      <c r="E343" s="13"/>
      <c r="F343" s="14"/>
      <c r="G343" s="14" t="str">
        <f t="shared" si="1"/>
        <v/>
      </c>
      <c r="H343" s="28"/>
    </row>
    <row r="344" spans="1:8">
      <c r="A344" s="227"/>
      <c r="B344" s="16"/>
      <c r="C344" s="17"/>
      <c r="D344" s="173"/>
      <c r="E344" s="19"/>
      <c r="F344" s="20"/>
      <c r="G344" s="20" t="str">
        <f t="shared" si="1"/>
        <v/>
      </c>
      <c r="H344" s="27"/>
    </row>
    <row r="345" spans="1:8">
      <c r="A345" s="30"/>
      <c r="B345" s="226"/>
      <c r="C345" s="32"/>
      <c r="D345" s="178"/>
      <c r="E345" s="34"/>
      <c r="F345" s="35"/>
      <c r="G345" s="35" t="str">
        <f t="shared" si="1"/>
        <v/>
      </c>
      <c r="H345" s="36"/>
    </row>
    <row r="346" spans="1:8">
      <c r="G346" s="224"/>
    </row>
  </sheetData>
  <mergeCells count="1">
    <mergeCell ref="C1:F2"/>
  </mergeCells>
  <phoneticPr fontId="2"/>
  <pageMargins left="0.91" right="0.43" top="0.6" bottom="0.53" header="0.51200000000000001" footer="0.27"/>
  <pageSetup paperSize="9" orientation="landscape" r:id="rId1"/>
  <headerFooter alignWithMargins="0">
    <oddFooter>&amp;C&amp;"ＭＳ 明朝,標準"&amp;P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293"/>
  <sheetViews>
    <sheetView view="pageBreakPreview" topLeftCell="A250" zoomScale="84" zoomScaleNormal="86" zoomScaleSheetLayoutView="84" workbookViewId="0">
      <selection activeCell="C301" sqref="C301"/>
    </sheetView>
  </sheetViews>
  <sheetFormatPr defaultRowHeight="13.5"/>
  <cols>
    <col min="1" max="1" width="27.625" style="2" customWidth="1"/>
    <col min="2" max="2" width="30.125" style="2" customWidth="1"/>
    <col min="3" max="3" width="10" style="2" customWidth="1"/>
    <col min="4" max="4" width="7.875" style="2" customWidth="1"/>
    <col min="5" max="5" width="14" style="2" customWidth="1"/>
    <col min="6" max="6" width="17.875" style="2" customWidth="1"/>
    <col min="7" max="7" width="26.75" style="2" customWidth="1"/>
    <col min="8" max="16384" width="9" style="2"/>
  </cols>
  <sheetData>
    <row r="1" spans="1:9" ht="10.5" customHeight="1">
      <c r="B1" s="274" t="s">
        <v>10</v>
      </c>
      <c r="C1" s="274"/>
      <c r="D1" s="274"/>
      <c r="E1" s="274"/>
    </row>
    <row r="2" spans="1:9" ht="15.75" customHeight="1">
      <c r="A2" s="3" t="s">
        <v>47</v>
      </c>
      <c r="B2" s="275"/>
      <c r="C2" s="275"/>
      <c r="D2" s="275"/>
      <c r="E2" s="275"/>
    </row>
    <row r="3" spans="1:9">
      <c r="A3" s="54" t="s">
        <v>2</v>
      </c>
      <c r="B3" s="55" t="s">
        <v>11</v>
      </c>
      <c r="C3" s="56" t="s">
        <v>1</v>
      </c>
      <c r="D3" s="55" t="s">
        <v>0</v>
      </c>
      <c r="E3" s="55" t="s">
        <v>3</v>
      </c>
      <c r="F3" s="55" t="s">
        <v>4</v>
      </c>
      <c r="G3" s="57" t="s">
        <v>5</v>
      </c>
    </row>
    <row r="4" spans="1:9">
      <c r="A4" s="58"/>
      <c r="B4" s="105"/>
      <c r="C4" s="60"/>
      <c r="D4" s="60"/>
      <c r="E4" s="61"/>
      <c r="F4" s="61"/>
      <c r="G4" s="62"/>
    </row>
    <row r="5" spans="1:9">
      <c r="A5" s="63" t="s">
        <v>51</v>
      </c>
      <c r="B5" s="92" t="s">
        <v>214</v>
      </c>
      <c r="C5" s="65">
        <v>1</v>
      </c>
      <c r="D5" s="84" t="s">
        <v>464</v>
      </c>
      <c r="E5" s="66"/>
      <c r="F5" s="108"/>
      <c r="G5" s="67"/>
    </row>
    <row r="6" spans="1:9">
      <c r="A6" s="68"/>
      <c r="B6" s="91"/>
      <c r="C6" s="60"/>
      <c r="D6" s="85"/>
      <c r="E6" s="61"/>
      <c r="F6" s="61"/>
      <c r="G6" s="70"/>
    </row>
    <row r="7" spans="1:9">
      <c r="A7" s="100"/>
      <c r="B7" s="106"/>
      <c r="C7" s="73"/>
      <c r="D7" s="86"/>
      <c r="E7" s="74"/>
      <c r="F7" s="74"/>
      <c r="G7" s="75"/>
    </row>
    <row r="8" spans="1:9">
      <c r="A8" s="76" t="s">
        <v>53</v>
      </c>
      <c r="B8" s="105" t="s">
        <v>465</v>
      </c>
      <c r="C8" s="77"/>
      <c r="D8" s="87"/>
      <c r="E8" s="78"/>
      <c r="F8" s="78"/>
      <c r="G8" s="67"/>
    </row>
    <row r="9" spans="1:9">
      <c r="A9" s="71"/>
      <c r="B9" s="92" t="s">
        <v>466</v>
      </c>
      <c r="C9" s="73"/>
      <c r="D9" s="86"/>
      <c r="E9" s="74"/>
      <c r="F9" s="74"/>
      <c r="G9" s="75"/>
      <c r="I9" s="4"/>
    </row>
    <row r="10" spans="1:9">
      <c r="A10" s="76"/>
      <c r="B10" s="93"/>
      <c r="C10" s="77"/>
      <c r="D10" s="87"/>
      <c r="E10" s="78"/>
      <c r="F10" s="78"/>
      <c r="G10" s="67"/>
    </row>
    <row r="11" spans="1:9">
      <c r="A11" s="71" t="s">
        <v>467</v>
      </c>
      <c r="B11" s="94" t="s">
        <v>468</v>
      </c>
      <c r="C11" s="73">
        <v>7.0000000000000007E-2</v>
      </c>
      <c r="D11" s="86" t="s">
        <v>151</v>
      </c>
      <c r="E11" s="74"/>
      <c r="F11" s="74"/>
      <c r="G11" s="75"/>
    </row>
    <row r="12" spans="1:9">
      <c r="A12" s="76"/>
      <c r="B12" s="105"/>
      <c r="C12" s="77"/>
      <c r="D12" s="87"/>
      <c r="E12" s="78"/>
      <c r="F12" s="78"/>
      <c r="G12" s="67"/>
    </row>
    <row r="13" spans="1:9">
      <c r="A13" s="71"/>
      <c r="B13" s="94"/>
      <c r="C13" s="73"/>
      <c r="D13" s="86"/>
      <c r="E13" s="74"/>
      <c r="F13" s="74"/>
      <c r="G13" s="67"/>
    </row>
    <row r="14" spans="1:9">
      <c r="A14" s="76"/>
      <c r="B14" s="105"/>
      <c r="C14" s="77"/>
      <c r="D14" s="87"/>
      <c r="E14" s="78"/>
      <c r="F14" s="78"/>
      <c r="G14" s="80"/>
    </row>
    <row r="15" spans="1:9">
      <c r="A15" s="71"/>
      <c r="B15" s="94"/>
      <c r="C15" s="73"/>
      <c r="D15" s="86"/>
      <c r="E15" s="74"/>
      <c r="F15" s="74"/>
      <c r="G15" s="96"/>
    </row>
    <row r="16" spans="1:9">
      <c r="A16" s="76"/>
      <c r="B16" s="105"/>
      <c r="C16" s="77"/>
      <c r="D16" s="87"/>
      <c r="E16" s="78"/>
      <c r="F16" s="78"/>
      <c r="G16" s="80"/>
    </row>
    <row r="17" spans="1:9">
      <c r="A17" s="79"/>
      <c r="B17" s="94"/>
      <c r="C17" s="73"/>
      <c r="D17" s="86"/>
      <c r="E17" s="74"/>
      <c r="F17" s="74"/>
      <c r="G17" s="67"/>
    </row>
    <row r="18" spans="1:9">
      <c r="A18" s="76"/>
      <c r="B18" s="105"/>
      <c r="C18" s="77"/>
      <c r="D18" s="87"/>
      <c r="E18" s="78"/>
      <c r="F18" s="78"/>
      <c r="G18" s="80"/>
    </row>
    <row r="19" spans="1:9">
      <c r="A19" s="79"/>
      <c r="B19" s="94"/>
      <c r="C19" s="73"/>
      <c r="D19" s="86"/>
      <c r="E19" s="74"/>
      <c r="F19" s="74"/>
      <c r="G19" s="75"/>
    </row>
    <row r="20" spans="1:9">
      <c r="A20" s="76"/>
      <c r="B20" s="59"/>
      <c r="C20" s="77"/>
      <c r="D20" s="87"/>
      <c r="E20" s="78"/>
      <c r="F20" s="78"/>
      <c r="G20" s="67"/>
    </row>
    <row r="21" spans="1:9">
      <c r="A21" s="81" t="s">
        <v>6</v>
      </c>
      <c r="B21" s="82"/>
      <c r="C21" s="65"/>
      <c r="D21" s="84"/>
      <c r="E21" s="66"/>
      <c r="F21" s="109"/>
      <c r="G21" s="83"/>
    </row>
    <row r="22" spans="1:9" ht="10.5" customHeight="1">
      <c r="B22" s="272"/>
      <c r="C22" s="272"/>
      <c r="D22" s="272"/>
      <c r="E22" s="272"/>
    </row>
    <row r="23" spans="1:9" ht="15.75" customHeight="1">
      <c r="A23" s="3" t="s">
        <v>48</v>
      </c>
      <c r="B23" s="273"/>
      <c r="C23" s="273"/>
      <c r="D23" s="273"/>
      <c r="E23" s="273"/>
    </row>
    <row r="24" spans="1:9">
      <c r="A24" s="54" t="s">
        <v>2</v>
      </c>
      <c r="B24" s="55" t="s">
        <v>11</v>
      </c>
      <c r="C24" s="56" t="s">
        <v>1</v>
      </c>
      <c r="D24" s="55" t="s">
        <v>0</v>
      </c>
      <c r="E24" s="55" t="s">
        <v>3</v>
      </c>
      <c r="F24" s="55" t="s">
        <v>4</v>
      </c>
      <c r="G24" s="57" t="s">
        <v>5</v>
      </c>
    </row>
    <row r="25" spans="1:9">
      <c r="A25" s="58"/>
      <c r="B25" s="105"/>
      <c r="C25" s="60"/>
      <c r="D25" s="60"/>
      <c r="E25" s="61"/>
      <c r="F25" s="61"/>
      <c r="G25" s="62"/>
    </row>
    <row r="26" spans="1:9">
      <c r="A26" s="63" t="s">
        <v>106</v>
      </c>
      <c r="B26" s="92" t="s">
        <v>103</v>
      </c>
      <c r="C26" s="65">
        <v>1</v>
      </c>
      <c r="D26" s="84" t="s">
        <v>464</v>
      </c>
      <c r="E26" s="66"/>
      <c r="F26" s="108"/>
      <c r="G26" s="67"/>
    </row>
    <row r="27" spans="1:9">
      <c r="A27" s="88"/>
      <c r="B27" s="91" t="s">
        <v>63</v>
      </c>
      <c r="C27" s="60"/>
      <c r="D27" s="85"/>
      <c r="E27" s="61"/>
      <c r="F27" s="61"/>
      <c r="G27" s="70"/>
    </row>
    <row r="28" spans="1:9">
      <c r="A28" s="89" t="s">
        <v>57</v>
      </c>
      <c r="B28" s="92" t="s">
        <v>64</v>
      </c>
      <c r="C28" s="73"/>
      <c r="D28" s="86"/>
      <c r="E28" s="74"/>
      <c r="F28" s="74"/>
      <c r="G28" s="75"/>
    </row>
    <row r="29" spans="1:9">
      <c r="A29" s="76"/>
      <c r="B29" s="93"/>
      <c r="C29" s="77"/>
      <c r="D29" s="87"/>
      <c r="E29" s="78"/>
      <c r="F29" s="78"/>
      <c r="G29" s="67"/>
    </row>
    <row r="30" spans="1:9">
      <c r="A30" s="79"/>
      <c r="B30" s="94"/>
      <c r="C30" s="73"/>
      <c r="D30" s="86"/>
      <c r="E30" s="74"/>
      <c r="F30" s="74"/>
      <c r="G30" s="75"/>
      <c r="I30" s="4"/>
    </row>
    <row r="31" spans="1:9">
      <c r="A31" s="76"/>
      <c r="B31" s="105"/>
      <c r="C31" s="77"/>
      <c r="D31" s="87"/>
      <c r="E31" s="78"/>
      <c r="F31" s="78"/>
      <c r="G31" s="80"/>
    </row>
    <row r="32" spans="1:9">
      <c r="A32" s="71" t="s">
        <v>105</v>
      </c>
      <c r="B32" s="94" t="s">
        <v>469</v>
      </c>
      <c r="C32" s="73">
        <v>1</v>
      </c>
      <c r="D32" s="86" t="s">
        <v>470</v>
      </c>
      <c r="E32" s="74"/>
      <c r="F32" s="74"/>
      <c r="G32" s="75"/>
    </row>
    <row r="33" spans="1:7">
      <c r="A33" s="76"/>
      <c r="B33" s="105"/>
      <c r="C33" s="77"/>
      <c r="D33" s="87"/>
      <c r="E33" s="78"/>
      <c r="F33" s="78"/>
      <c r="G33" s="67"/>
    </row>
    <row r="34" spans="1:7">
      <c r="A34" s="71" t="s">
        <v>58</v>
      </c>
      <c r="B34" s="94"/>
      <c r="C34" s="73">
        <v>0.26</v>
      </c>
      <c r="D34" s="86" t="s">
        <v>54</v>
      </c>
      <c r="E34" s="74"/>
      <c r="F34" s="74"/>
      <c r="G34" s="75"/>
    </row>
    <row r="35" spans="1:7">
      <c r="A35" s="76"/>
      <c r="B35" s="105"/>
      <c r="C35" s="77"/>
      <c r="D35" s="87"/>
      <c r="E35" s="78"/>
      <c r="F35" s="78"/>
      <c r="G35" s="67"/>
    </row>
    <row r="36" spans="1:7">
      <c r="A36" s="71" t="s">
        <v>59</v>
      </c>
      <c r="B36" s="94" t="s">
        <v>152</v>
      </c>
      <c r="C36" s="73">
        <v>1</v>
      </c>
      <c r="D36" s="86" t="s">
        <v>7</v>
      </c>
      <c r="E36" s="74"/>
      <c r="F36" s="74"/>
      <c r="G36" s="75"/>
    </row>
    <row r="37" spans="1:7">
      <c r="A37" s="58"/>
      <c r="B37" s="59"/>
      <c r="C37" s="77"/>
      <c r="D37" s="87"/>
      <c r="E37" s="78"/>
      <c r="F37" s="78"/>
      <c r="G37" s="67"/>
    </row>
    <row r="38" spans="1:7">
      <c r="A38" s="71"/>
      <c r="B38" s="72"/>
      <c r="C38" s="110"/>
      <c r="D38" s="86"/>
      <c r="E38" s="97"/>
      <c r="F38" s="97"/>
      <c r="G38" s="75"/>
    </row>
    <row r="39" spans="1:7">
      <c r="A39" s="76"/>
      <c r="B39" s="105"/>
      <c r="C39" s="77"/>
      <c r="D39" s="87"/>
      <c r="E39" s="78"/>
      <c r="F39" s="78"/>
      <c r="G39" s="80"/>
    </row>
    <row r="40" spans="1:7">
      <c r="A40" s="79"/>
      <c r="B40" s="94"/>
      <c r="C40" s="73"/>
      <c r="D40" s="86"/>
      <c r="E40" s="74"/>
      <c r="F40" s="74"/>
      <c r="G40" s="75"/>
    </row>
    <row r="41" spans="1:7">
      <c r="A41" s="76"/>
      <c r="B41" s="105"/>
      <c r="C41" s="77"/>
      <c r="D41" s="87"/>
      <c r="E41" s="78"/>
      <c r="F41" s="78"/>
      <c r="G41" s="67"/>
    </row>
    <row r="42" spans="1:7">
      <c r="A42" s="81" t="s">
        <v>6</v>
      </c>
      <c r="B42" s="107"/>
      <c r="C42" s="65"/>
      <c r="D42" s="84"/>
      <c r="E42" s="66"/>
      <c r="F42" s="109"/>
      <c r="G42" s="83"/>
    </row>
    <row r="43" spans="1:7" ht="10.5" customHeight="1">
      <c r="B43" s="274" t="s">
        <v>10</v>
      </c>
      <c r="C43" s="274"/>
      <c r="D43" s="274"/>
      <c r="E43" s="274"/>
    </row>
    <row r="44" spans="1:7" ht="15.75" customHeight="1">
      <c r="A44" s="3" t="s">
        <v>49</v>
      </c>
      <c r="B44" s="275"/>
      <c r="C44" s="275"/>
      <c r="D44" s="275"/>
      <c r="E44" s="275"/>
    </row>
    <row r="45" spans="1:7">
      <c r="A45" s="54" t="s">
        <v>2</v>
      </c>
      <c r="B45" s="55" t="s">
        <v>11</v>
      </c>
      <c r="C45" s="56" t="s">
        <v>1</v>
      </c>
      <c r="D45" s="55" t="s">
        <v>0</v>
      </c>
      <c r="E45" s="55" t="s">
        <v>3</v>
      </c>
      <c r="F45" s="55" t="s">
        <v>4</v>
      </c>
      <c r="G45" s="57" t="s">
        <v>5</v>
      </c>
    </row>
    <row r="46" spans="1:7">
      <c r="A46" s="58"/>
      <c r="B46" s="105"/>
      <c r="C46" s="60"/>
      <c r="D46" s="60"/>
      <c r="E46" s="61"/>
      <c r="F46" s="61"/>
      <c r="G46" s="62"/>
    </row>
    <row r="47" spans="1:7">
      <c r="A47" s="63" t="s">
        <v>56</v>
      </c>
      <c r="B47" s="92" t="s">
        <v>62</v>
      </c>
      <c r="C47" s="65">
        <v>1</v>
      </c>
      <c r="D47" s="84" t="s">
        <v>464</v>
      </c>
      <c r="E47" s="66"/>
      <c r="F47" s="108"/>
      <c r="G47" s="67"/>
    </row>
    <row r="48" spans="1:7">
      <c r="A48" s="88"/>
      <c r="B48" s="91" t="s">
        <v>63</v>
      </c>
      <c r="C48" s="60"/>
      <c r="D48" s="85"/>
      <c r="E48" s="61"/>
      <c r="F48" s="61"/>
      <c r="G48" s="70"/>
    </row>
    <row r="49" spans="1:9">
      <c r="A49" s="89" t="s">
        <v>57</v>
      </c>
      <c r="B49" s="92" t="s">
        <v>101</v>
      </c>
      <c r="C49" s="73"/>
      <c r="D49" s="86"/>
      <c r="E49" s="74"/>
      <c r="F49" s="74"/>
      <c r="G49" s="75"/>
    </row>
    <row r="50" spans="1:9">
      <c r="A50" s="76"/>
      <c r="B50" s="93" t="s">
        <v>102</v>
      </c>
      <c r="C50" s="77"/>
      <c r="D50" s="87"/>
      <c r="E50" s="78"/>
      <c r="F50" s="78"/>
      <c r="G50" s="67"/>
    </row>
    <row r="51" spans="1:9">
      <c r="A51" s="79"/>
      <c r="B51" s="94"/>
      <c r="C51" s="73"/>
      <c r="D51" s="86"/>
      <c r="E51" s="74"/>
      <c r="F51" s="74"/>
      <c r="G51" s="75"/>
      <c r="I51" s="4"/>
    </row>
    <row r="52" spans="1:9">
      <c r="A52" s="76"/>
      <c r="B52" s="105"/>
      <c r="C52" s="77"/>
      <c r="D52" s="87"/>
      <c r="E52" s="78"/>
      <c r="F52" s="78"/>
      <c r="G52" s="67"/>
    </row>
    <row r="53" spans="1:9">
      <c r="A53" s="71" t="s">
        <v>58</v>
      </c>
      <c r="B53" s="94"/>
      <c r="C53" s="73">
        <v>0.65</v>
      </c>
      <c r="D53" s="86" t="s">
        <v>54</v>
      </c>
      <c r="E53" s="74"/>
      <c r="F53" s="74"/>
      <c r="G53" s="75"/>
    </row>
    <row r="54" spans="1:9">
      <c r="A54" s="76"/>
      <c r="B54" s="105"/>
      <c r="C54" s="77"/>
      <c r="D54" s="87"/>
      <c r="E54" s="78"/>
      <c r="F54" s="78"/>
      <c r="G54" s="67"/>
    </row>
    <row r="55" spans="1:9">
      <c r="A55" s="71" t="s">
        <v>59</v>
      </c>
      <c r="B55" s="94" t="s">
        <v>152</v>
      </c>
      <c r="C55" s="73">
        <v>1</v>
      </c>
      <c r="D55" s="86" t="s">
        <v>7</v>
      </c>
      <c r="E55" s="74"/>
      <c r="F55" s="74"/>
      <c r="G55" s="75"/>
    </row>
    <row r="56" spans="1:9">
      <c r="A56" s="76"/>
      <c r="B56" s="105"/>
      <c r="C56" s="77"/>
      <c r="D56" s="87"/>
      <c r="E56" s="78"/>
      <c r="F56" s="78"/>
      <c r="G56" s="80"/>
    </row>
    <row r="57" spans="1:9">
      <c r="A57" s="79"/>
      <c r="B57" s="94"/>
      <c r="C57" s="73"/>
      <c r="D57" s="86"/>
      <c r="E57" s="74"/>
      <c r="F57" s="74"/>
      <c r="G57" s="75"/>
    </row>
    <row r="58" spans="1:9">
      <c r="A58" s="76"/>
      <c r="B58" s="105"/>
      <c r="C58" s="77"/>
      <c r="D58" s="87"/>
      <c r="E58" s="78"/>
      <c r="F58" s="78"/>
      <c r="G58" s="67"/>
    </row>
    <row r="59" spans="1:9">
      <c r="A59" s="79"/>
      <c r="B59" s="94"/>
      <c r="C59" s="73"/>
      <c r="D59" s="86"/>
      <c r="E59" s="74"/>
      <c r="F59" s="74"/>
      <c r="G59" s="67"/>
    </row>
    <row r="60" spans="1:9">
      <c r="A60" s="76"/>
      <c r="B60" s="105"/>
      <c r="C60" s="77"/>
      <c r="D60" s="87"/>
      <c r="E60" s="78"/>
      <c r="F60" s="78"/>
      <c r="G60" s="80"/>
    </row>
    <row r="61" spans="1:9">
      <c r="A61" s="79"/>
      <c r="B61" s="94"/>
      <c r="C61" s="73"/>
      <c r="D61" s="86"/>
      <c r="E61" s="74"/>
      <c r="F61" s="74"/>
      <c r="G61" s="75"/>
    </row>
    <row r="62" spans="1:9">
      <c r="A62" s="76"/>
      <c r="B62" s="59"/>
      <c r="C62" s="77"/>
      <c r="D62" s="87"/>
      <c r="E62" s="78"/>
      <c r="F62" s="78"/>
      <c r="G62" s="67"/>
    </row>
    <row r="63" spans="1:9">
      <c r="A63" s="81" t="s">
        <v>6</v>
      </c>
      <c r="B63" s="82"/>
      <c r="C63" s="65"/>
      <c r="D63" s="84"/>
      <c r="E63" s="66"/>
      <c r="F63" s="109"/>
      <c r="G63" s="83"/>
    </row>
    <row r="64" spans="1:9" ht="10.5" customHeight="1">
      <c r="B64" s="272"/>
      <c r="C64" s="272"/>
      <c r="D64" s="272"/>
      <c r="E64" s="272"/>
    </row>
    <row r="65" spans="1:9" ht="15.75" customHeight="1">
      <c r="A65" s="3" t="s">
        <v>50</v>
      </c>
      <c r="B65" s="273"/>
      <c r="C65" s="273"/>
      <c r="D65" s="273"/>
      <c r="E65" s="273"/>
    </row>
    <row r="66" spans="1:9">
      <c r="A66" s="54" t="s">
        <v>2</v>
      </c>
      <c r="B66" s="55" t="s">
        <v>11</v>
      </c>
      <c r="C66" s="56" t="s">
        <v>1</v>
      </c>
      <c r="D66" s="55" t="s">
        <v>0</v>
      </c>
      <c r="E66" s="55" t="s">
        <v>3</v>
      </c>
      <c r="F66" s="55" t="s">
        <v>4</v>
      </c>
      <c r="G66" s="57" t="s">
        <v>5</v>
      </c>
    </row>
    <row r="67" spans="1:9">
      <c r="A67" s="58"/>
      <c r="B67" s="59"/>
      <c r="C67" s="60"/>
      <c r="D67" s="60"/>
      <c r="E67" s="61"/>
      <c r="F67" s="61"/>
      <c r="G67" s="62"/>
    </row>
    <row r="68" spans="1:9">
      <c r="A68" s="63" t="s">
        <v>136</v>
      </c>
      <c r="B68" s="64" t="s">
        <v>191</v>
      </c>
      <c r="C68" s="65">
        <v>1</v>
      </c>
      <c r="D68" s="84" t="s">
        <v>7</v>
      </c>
      <c r="E68" s="66"/>
      <c r="F68" s="108"/>
      <c r="G68" s="67"/>
    </row>
    <row r="69" spans="1:9">
      <c r="A69" s="68"/>
      <c r="B69" s="91"/>
      <c r="C69" s="60"/>
      <c r="D69" s="85"/>
      <c r="E69" s="61"/>
      <c r="F69" s="61"/>
      <c r="G69" s="70"/>
    </row>
    <row r="70" spans="1:9">
      <c r="A70" s="71" t="s">
        <v>161</v>
      </c>
      <c r="B70" s="94"/>
      <c r="C70" s="73">
        <v>1</v>
      </c>
      <c r="D70" s="86" t="s">
        <v>54</v>
      </c>
      <c r="E70" s="97"/>
      <c r="F70" s="74"/>
      <c r="G70" s="75"/>
    </row>
    <row r="71" spans="1:9">
      <c r="A71" s="76"/>
      <c r="B71" s="59"/>
      <c r="C71" s="77"/>
      <c r="D71" s="87"/>
      <c r="E71" s="78"/>
      <c r="F71" s="78"/>
      <c r="G71" s="67"/>
    </row>
    <row r="72" spans="1:9">
      <c r="A72" s="71" t="s">
        <v>58</v>
      </c>
      <c r="B72" s="72"/>
      <c r="C72" s="73">
        <v>3</v>
      </c>
      <c r="D72" s="86" t="s">
        <v>54</v>
      </c>
      <c r="E72" s="74"/>
      <c r="F72" s="74"/>
      <c r="G72" s="75"/>
      <c r="I72" s="4"/>
    </row>
    <row r="73" spans="1:9">
      <c r="A73" s="58"/>
      <c r="B73" s="59"/>
      <c r="C73" s="77"/>
      <c r="D73" s="87"/>
      <c r="E73" s="78"/>
      <c r="F73" s="78"/>
      <c r="G73" s="67"/>
    </row>
    <row r="74" spans="1:9">
      <c r="A74" s="71" t="s">
        <v>328</v>
      </c>
      <c r="B74" s="72"/>
      <c r="C74" s="73">
        <v>1</v>
      </c>
      <c r="D74" s="86" t="s">
        <v>7</v>
      </c>
      <c r="E74" s="74"/>
      <c r="F74" s="97"/>
      <c r="G74" s="75"/>
    </row>
    <row r="75" spans="1:9">
      <c r="A75" s="58"/>
      <c r="B75" s="59"/>
      <c r="C75" s="77"/>
      <c r="D75" s="87"/>
      <c r="E75" s="78"/>
      <c r="F75" s="78"/>
      <c r="G75" s="67"/>
    </row>
    <row r="76" spans="1:9">
      <c r="A76" s="71" t="s">
        <v>329</v>
      </c>
      <c r="B76" s="72" t="s">
        <v>330</v>
      </c>
      <c r="C76" s="73">
        <v>1</v>
      </c>
      <c r="D76" s="86" t="s">
        <v>7</v>
      </c>
      <c r="E76" s="74"/>
      <c r="F76" s="97"/>
      <c r="G76" s="75"/>
    </row>
    <row r="77" spans="1:9">
      <c r="A77" s="58"/>
      <c r="B77" s="59"/>
      <c r="C77" s="77"/>
      <c r="D77" s="87"/>
      <c r="E77" s="78"/>
      <c r="F77" s="78"/>
      <c r="G77" s="67"/>
    </row>
    <row r="78" spans="1:9">
      <c r="A78" s="71" t="s">
        <v>190</v>
      </c>
      <c r="B78" s="72"/>
      <c r="C78" s="73">
        <v>1</v>
      </c>
      <c r="D78" s="86" t="s">
        <v>23</v>
      </c>
      <c r="E78" s="74"/>
      <c r="F78" s="74"/>
      <c r="G78" s="75"/>
    </row>
    <row r="79" spans="1:9">
      <c r="A79" s="58"/>
      <c r="B79" s="59"/>
      <c r="C79" s="77"/>
      <c r="D79" s="87"/>
      <c r="E79" s="78"/>
      <c r="F79" s="78"/>
      <c r="G79" s="67"/>
    </row>
    <row r="80" spans="1:9">
      <c r="A80" s="71"/>
      <c r="B80" s="72"/>
      <c r="C80" s="73"/>
      <c r="D80" s="86"/>
      <c r="E80" s="74"/>
      <c r="F80" s="97"/>
      <c r="G80" s="75"/>
    </row>
    <row r="81" spans="1:9">
      <c r="A81" s="58"/>
      <c r="B81" s="59"/>
      <c r="C81" s="77"/>
      <c r="D81" s="87"/>
      <c r="E81" s="78"/>
      <c r="F81" s="78"/>
      <c r="G81" s="80"/>
    </row>
    <row r="82" spans="1:9">
      <c r="A82" s="71"/>
      <c r="B82" s="72"/>
      <c r="C82" s="110"/>
      <c r="D82" s="86"/>
      <c r="E82" s="97"/>
      <c r="F82" s="97"/>
      <c r="G82" s="75"/>
    </row>
    <row r="83" spans="1:9">
      <c r="A83" s="76"/>
      <c r="B83" s="59"/>
      <c r="C83" s="77"/>
      <c r="D83" s="87"/>
      <c r="E83" s="78"/>
      <c r="F83" s="78"/>
      <c r="G83" s="67"/>
    </row>
    <row r="84" spans="1:9">
      <c r="A84" s="81" t="s">
        <v>6</v>
      </c>
      <c r="B84" s="82"/>
      <c r="C84" s="65"/>
      <c r="D84" s="84"/>
      <c r="E84" s="66"/>
      <c r="F84" s="66"/>
      <c r="G84" s="83"/>
    </row>
    <row r="85" spans="1:9" ht="10.5" customHeight="1">
      <c r="B85" s="274" t="s">
        <v>10</v>
      </c>
      <c r="C85" s="274"/>
      <c r="D85" s="274"/>
      <c r="E85" s="274"/>
    </row>
    <row r="86" spans="1:9" ht="15.75" customHeight="1">
      <c r="A86" s="3" t="s">
        <v>13</v>
      </c>
      <c r="B86" s="275"/>
      <c r="C86" s="275"/>
      <c r="D86" s="275"/>
      <c r="E86" s="275"/>
    </row>
    <row r="87" spans="1:9">
      <c r="A87" s="54" t="s">
        <v>2</v>
      </c>
      <c r="B87" s="55" t="s">
        <v>11</v>
      </c>
      <c r="C87" s="56" t="s">
        <v>1</v>
      </c>
      <c r="D87" s="55" t="s">
        <v>0</v>
      </c>
      <c r="E87" s="55" t="s">
        <v>3</v>
      </c>
      <c r="F87" s="55" t="s">
        <v>4</v>
      </c>
      <c r="G87" s="57" t="s">
        <v>5</v>
      </c>
    </row>
    <row r="88" spans="1:9">
      <c r="A88" s="58"/>
      <c r="B88" s="105"/>
      <c r="C88" s="60"/>
      <c r="D88" s="60"/>
      <c r="E88" s="61"/>
      <c r="F88" s="61"/>
      <c r="G88" s="62"/>
    </row>
    <row r="89" spans="1:9">
      <c r="A89" s="63" t="s">
        <v>116</v>
      </c>
      <c r="B89" s="92" t="s">
        <v>118</v>
      </c>
      <c r="C89" s="65">
        <v>1</v>
      </c>
      <c r="D89" s="84" t="s">
        <v>471</v>
      </c>
      <c r="E89" s="66"/>
      <c r="F89" s="108"/>
      <c r="G89" s="67"/>
    </row>
    <row r="90" spans="1:9">
      <c r="A90" s="68"/>
      <c r="B90" s="91" t="s">
        <v>472</v>
      </c>
      <c r="C90" s="60"/>
      <c r="D90" s="85"/>
      <c r="E90" s="61"/>
      <c r="F90" s="61"/>
      <c r="G90" s="70"/>
    </row>
    <row r="91" spans="1:9">
      <c r="A91" s="71" t="s">
        <v>119</v>
      </c>
      <c r="B91" s="94" t="s">
        <v>473</v>
      </c>
      <c r="C91" s="73">
        <v>93.8</v>
      </c>
      <c r="D91" s="86" t="s">
        <v>474</v>
      </c>
      <c r="E91" s="74"/>
      <c r="F91" s="74"/>
      <c r="G91" s="75"/>
    </row>
    <row r="92" spans="1:9">
      <c r="A92" s="76"/>
      <c r="B92" s="105"/>
      <c r="C92" s="77"/>
      <c r="D92" s="87"/>
      <c r="E92" s="78"/>
      <c r="F92" s="78"/>
      <c r="G92" s="67"/>
    </row>
    <row r="93" spans="1:9">
      <c r="A93" s="71" t="s">
        <v>58</v>
      </c>
      <c r="B93" s="94"/>
      <c r="C93" s="73">
        <v>0.34</v>
      </c>
      <c r="D93" s="86" t="s">
        <v>54</v>
      </c>
      <c r="E93" s="74"/>
      <c r="F93" s="74"/>
      <c r="G93" s="75"/>
      <c r="I93" s="4"/>
    </row>
    <row r="94" spans="1:9">
      <c r="A94" s="76"/>
      <c r="B94" s="105"/>
      <c r="C94" s="77"/>
      <c r="D94" s="87"/>
      <c r="E94" s="78"/>
      <c r="F94" s="78"/>
      <c r="G94" s="67"/>
    </row>
    <row r="95" spans="1:9">
      <c r="A95" s="71" t="s">
        <v>59</v>
      </c>
      <c r="B95" s="94" t="s">
        <v>155</v>
      </c>
      <c r="C95" s="73">
        <v>1</v>
      </c>
      <c r="D95" s="86" t="s">
        <v>7</v>
      </c>
      <c r="E95" s="74"/>
      <c r="F95" s="74"/>
      <c r="G95" s="75"/>
    </row>
    <row r="96" spans="1:9">
      <c r="A96" s="76"/>
      <c r="B96" s="105"/>
      <c r="C96" s="77"/>
      <c r="D96" s="87"/>
      <c r="E96" s="78"/>
      <c r="F96" s="78"/>
      <c r="G96" s="67"/>
    </row>
    <row r="97" spans="1:7">
      <c r="A97" s="79"/>
      <c r="B97" s="94"/>
      <c r="C97" s="73"/>
      <c r="D97" s="86"/>
      <c r="E97" s="74"/>
      <c r="F97" s="74"/>
      <c r="G97" s="67"/>
    </row>
    <row r="98" spans="1:7">
      <c r="A98" s="76"/>
      <c r="B98" s="105"/>
      <c r="C98" s="77"/>
      <c r="D98" s="87"/>
      <c r="E98" s="78"/>
      <c r="F98" s="78"/>
      <c r="G98" s="80"/>
    </row>
    <row r="99" spans="1:7">
      <c r="A99" s="79"/>
      <c r="B99" s="94"/>
      <c r="C99" s="73"/>
      <c r="D99" s="86"/>
      <c r="E99" s="74"/>
      <c r="F99" s="74"/>
      <c r="G99" s="75"/>
    </row>
    <row r="100" spans="1:7">
      <c r="A100" s="76"/>
      <c r="B100" s="105"/>
      <c r="C100" s="77"/>
      <c r="D100" s="87"/>
      <c r="E100" s="78"/>
      <c r="F100" s="78"/>
      <c r="G100" s="67"/>
    </row>
    <row r="101" spans="1:7">
      <c r="A101" s="79"/>
      <c r="B101" s="94"/>
      <c r="C101" s="73"/>
      <c r="D101" s="86"/>
      <c r="E101" s="74"/>
      <c r="F101" s="74"/>
      <c r="G101" s="67"/>
    </row>
    <row r="102" spans="1:7">
      <c r="A102" s="76"/>
      <c r="B102" s="59"/>
      <c r="C102" s="77"/>
      <c r="D102" s="87"/>
      <c r="E102" s="78"/>
      <c r="F102" s="78"/>
      <c r="G102" s="80"/>
    </row>
    <row r="103" spans="1:7">
      <c r="A103" s="79"/>
      <c r="B103" s="72"/>
      <c r="C103" s="73"/>
      <c r="D103" s="86"/>
      <c r="E103" s="74"/>
      <c r="F103" s="74"/>
      <c r="G103" s="75"/>
    </row>
    <row r="104" spans="1:7">
      <c r="A104" s="76"/>
      <c r="B104" s="59"/>
      <c r="C104" s="77"/>
      <c r="D104" s="87"/>
      <c r="E104" s="78"/>
      <c r="F104" s="78"/>
      <c r="G104" s="67"/>
    </row>
    <row r="105" spans="1:7">
      <c r="A105" s="81" t="s">
        <v>6</v>
      </c>
      <c r="B105" s="82"/>
      <c r="C105" s="65"/>
      <c r="D105" s="84"/>
      <c r="E105" s="66"/>
      <c r="F105" s="66"/>
      <c r="G105" s="83"/>
    </row>
    <row r="106" spans="1:7" ht="10.5" customHeight="1">
      <c r="B106" s="272"/>
      <c r="C106" s="272"/>
      <c r="D106" s="272"/>
      <c r="E106" s="272"/>
    </row>
    <row r="107" spans="1:7" ht="15.75" customHeight="1">
      <c r="A107" s="3" t="s">
        <v>14</v>
      </c>
      <c r="B107" s="273"/>
      <c r="C107" s="273"/>
      <c r="D107" s="273"/>
      <c r="E107" s="273"/>
    </row>
    <row r="108" spans="1:7">
      <c r="A108" s="54" t="s">
        <v>2</v>
      </c>
      <c r="B108" s="55" t="s">
        <v>11</v>
      </c>
      <c r="C108" s="56" t="s">
        <v>1</v>
      </c>
      <c r="D108" s="55" t="s">
        <v>0</v>
      </c>
      <c r="E108" s="55" t="s">
        <v>3</v>
      </c>
      <c r="F108" s="55" t="s">
        <v>4</v>
      </c>
      <c r="G108" s="57" t="s">
        <v>5</v>
      </c>
    </row>
    <row r="109" spans="1:7">
      <c r="A109" s="58"/>
      <c r="B109" s="105"/>
      <c r="C109" s="60"/>
      <c r="D109" s="60"/>
      <c r="E109" s="61"/>
      <c r="F109" s="61"/>
      <c r="G109" s="62"/>
    </row>
    <row r="110" spans="1:7">
      <c r="A110" s="63" t="s">
        <v>126</v>
      </c>
      <c r="B110" s="92" t="s">
        <v>475</v>
      </c>
      <c r="C110" s="65">
        <v>1</v>
      </c>
      <c r="D110" s="84" t="s">
        <v>474</v>
      </c>
      <c r="E110" s="66"/>
      <c r="F110" s="66"/>
      <c r="G110" s="67"/>
    </row>
    <row r="111" spans="1:7">
      <c r="A111" s="88"/>
      <c r="B111" s="91"/>
      <c r="C111" s="60"/>
      <c r="D111" s="85"/>
      <c r="E111" s="61"/>
      <c r="F111" s="61"/>
      <c r="G111" s="70"/>
    </row>
    <row r="112" spans="1:7">
      <c r="A112" s="71" t="s">
        <v>127</v>
      </c>
      <c r="B112" s="101" t="s">
        <v>476</v>
      </c>
      <c r="C112" s="73">
        <v>1</v>
      </c>
      <c r="D112" s="86" t="s">
        <v>474</v>
      </c>
      <c r="E112" s="74"/>
      <c r="F112" s="74"/>
      <c r="G112" s="75"/>
    </row>
    <row r="113" spans="1:9">
      <c r="A113" s="76"/>
      <c r="B113" s="93"/>
      <c r="C113" s="77"/>
      <c r="D113" s="87"/>
      <c r="E113" s="78"/>
      <c r="F113" s="78"/>
      <c r="G113" s="67"/>
    </row>
    <row r="114" spans="1:9">
      <c r="A114" s="71" t="s">
        <v>60</v>
      </c>
      <c r="B114" s="94"/>
      <c r="C114" s="73">
        <v>1</v>
      </c>
      <c r="D114" s="86" t="s">
        <v>474</v>
      </c>
      <c r="E114" s="74"/>
      <c r="F114" s="74"/>
      <c r="G114" s="75"/>
      <c r="I114" s="4"/>
    </row>
    <row r="115" spans="1:9">
      <c r="A115" s="76"/>
      <c r="B115" s="105"/>
      <c r="C115" s="77"/>
      <c r="D115" s="87"/>
      <c r="E115" s="78"/>
      <c r="F115" s="78"/>
      <c r="G115" s="67"/>
    </row>
    <row r="116" spans="1:9">
      <c r="A116" s="71"/>
      <c r="B116" s="94"/>
      <c r="C116" s="73"/>
      <c r="D116" s="86"/>
      <c r="E116" s="74"/>
      <c r="F116" s="74"/>
      <c r="G116" s="75"/>
    </row>
    <row r="117" spans="1:9">
      <c r="A117" s="76"/>
      <c r="B117" s="105"/>
      <c r="C117" s="77"/>
      <c r="D117" s="87"/>
      <c r="E117" s="78"/>
      <c r="F117" s="78"/>
      <c r="G117" s="67"/>
    </row>
    <row r="118" spans="1:9">
      <c r="A118" s="79"/>
      <c r="B118" s="94"/>
      <c r="C118" s="73"/>
      <c r="D118" s="86"/>
      <c r="E118" s="74"/>
      <c r="F118" s="74"/>
      <c r="G118" s="67"/>
    </row>
    <row r="119" spans="1:9">
      <c r="A119" s="76"/>
      <c r="B119" s="105"/>
      <c r="C119" s="77"/>
      <c r="D119" s="87"/>
      <c r="E119" s="78"/>
      <c r="F119" s="78"/>
      <c r="G119" s="80"/>
    </row>
    <row r="120" spans="1:9">
      <c r="A120" s="79"/>
      <c r="B120" s="94"/>
      <c r="C120" s="73"/>
      <c r="D120" s="86"/>
      <c r="E120" s="74"/>
      <c r="F120" s="74"/>
      <c r="G120" s="75"/>
    </row>
    <row r="121" spans="1:9">
      <c r="A121" s="76"/>
      <c r="B121" s="105"/>
      <c r="C121" s="77"/>
      <c r="D121" s="87"/>
      <c r="E121" s="78"/>
      <c r="F121" s="78"/>
      <c r="G121" s="67"/>
    </row>
    <row r="122" spans="1:9">
      <c r="A122" s="79"/>
      <c r="B122" s="94"/>
      <c r="C122" s="73"/>
      <c r="D122" s="86"/>
      <c r="E122" s="74"/>
      <c r="F122" s="74"/>
      <c r="G122" s="67"/>
    </row>
    <row r="123" spans="1:9">
      <c r="A123" s="76"/>
      <c r="B123" s="59"/>
      <c r="C123" s="77"/>
      <c r="D123" s="87"/>
      <c r="E123" s="78"/>
      <c r="F123" s="78"/>
      <c r="G123" s="80"/>
    </row>
    <row r="124" spans="1:9">
      <c r="A124" s="79"/>
      <c r="B124" s="72"/>
      <c r="C124" s="73"/>
      <c r="D124" s="86"/>
      <c r="E124" s="74"/>
      <c r="F124" s="74"/>
      <c r="G124" s="75"/>
    </row>
    <row r="125" spans="1:9">
      <c r="A125" s="76"/>
      <c r="B125" s="59"/>
      <c r="C125" s="77"/>
      <c r="D125" s="87"/>
      <c r="E125" s="78"/>
      <c r="F125" s="78"/>
      <c r="G125" s="67"/>
    </row>
    <row r="126" spans="1:9">
      <c r="A126" s="81" t="s">
        <v>6</v>
      </c>
      <c r="B126" s="82"/>
      <c r="C126" s="65"/>
      <c r="D126" s="84"/>
      <c r="E126" s="66"/>
      <c r="F126" s="109"/>
      <c r="G126" s="83"/>
    </row>
    <row r="127" spans="1:9" ht="10.5" customHeight="1">
      <c r="B127" s="274" t="s">
        <v>10</v>
      </c>
      <c r="C127" s="274"/>
      <c r="D127" s="274"/>
      <c r="E127" s="274"/>
    </row>
    <row r="128" spans="1:9" ht="15.75" customHeight="1">
      <c r="A128" s="3" t="s">
        <v>15</v>
      </c>
      <c r="B128" s="275"/>
      <c r="C128" s="275"/>
      <c r="D128" s="275"/>
      <c r="E128" s="275"/>
    </row>
    <row r="129" spans="1:9">
      <c r="A129" s="54" t="s">
        <v>2</v>
      </c>
      <c r="B129" s="55" t="s">
        <v>11</v>
      </c>
      <c r="C129" s="56" t="s">
        <v>1</v>
      </c>
      <c r="D129" s="55" t="s">
        <v>0</v>
      </c>
      <c r="E129" s="55" t="s">
        <v>3</v>
      </c>
      <c r="F129" s="55" t="s">
        <v>4</v>
      </c>
      <c r="G129" s="57" t="s">
        <v>5</v>
      </c>
    </row>
    <row r="130" spans="1:9">
      <c r="A130" s="58"/>
      <c r="B130" s="105"/>
      <c r="C130" s="60"/>
      <c r="D130" s="60"/>
      <c r="E130" s="61"/>
      <c r="F130" s="61"/>
      <c r="G130" s="62"/>
    </row>
    <row r="131" spans="1:9">
      <c r="A131" s="63" t="s">
        <v>128</v>
      </c>
      <c r="B131" s="92" t="s">
        <v>477</v>
      </c>
      <c r="C131" s="65">
        <v>1</v>
      </c>
      <c r="D131" s="84" t="s">
        <v>121</v>
      </c>
      <c r="E131" s="66"/>
      <c r="F131" s="108"/>
      <c r="G131" s="67"/>
    </row>
    <row r="132" spans="1:9">
      <c r="A132" s="68"/>
      <c r="B132" s="91"/>
      <c r="C132" s="60"/>
      <c r="D132" s="85"/>
      <c r="E132" s="61"/>
      <c r="F132" s="61"/>
      <c r="G132" s="70"/>
    </row>
    <row r="133" spans="1:9">
      <c r="A133" s="71" t="s">
        <v>129</v>
      </c>
      <c r="B133" s="94" t="s">
        <v>478</v>
      </c>
      <c r="C133" s="73">
        <v>0.15</v>
      </c>
      <c r="D133" s="86" t="s">
        <v>32</v>
      </c>
      <c r="E133" s="74"/>
      <c r="F133" s="74"/>
      <c r="G133" s="75"/>
    </row>
    <row r="134" spans="1:9">
      <c r="A134" s="76"/>
      <c r="B134" s="105"/>
      <c r="C134" s="77"/>
      <c r="D134" s="87"/>
      <c r="E134" s="78"/>
      <c r="F134" s="78"/>
      <c r="G134" s="67"/>
    </row>
    <row r="135" spans="1:9">
      <c r="A135" s="71" t="s">
        <v>130</v>
      </c>
      <c r="B135" s="94" t="s">
        <v>479</v>
      </c>
      <c r="C135" s="73">
        <v>1</v>
      </c>
      <c r="D135" s="86" t="s">
        <v>22</v>
      </c>
      <c r="E135" s="74"/>
      <c r="F135" s="74"/>
      <c r="G135" s="75"/>
      <c r="I135" s="4"/>
    </row>
    <row r="136" spans="1:9">
      <c r="A136" s="76"/>
      <c r="B136" s="105"/>
      <c r="C136" s="77"/>
      <c r="D136" s="87"/>
      <c r="E136" s="78"/>
      <c r="F136" s="78"/>
      <c r="G136" s="67"/>
    </row>
    <row r="137" spans="1:9">
      <c r="A137" s="71"/>
      <c r="B137" s="94"/>
      <c r="C137" s="73"/>
      <c r="D137" s="86"/>
      <c r="E137" s="74"/>
      <c r="F137" s="74"/>
      <c r="G137" s="75"/>
    </row>
    <row r="138" spans="1:9">
      <c r="A138" s="76"/>
      <c r="B138" s="59"/>
      <c r="C138" s="77"/>
      <c r="D138" s="87"/>
      <c r="E138" s="78"/>
      <c r="F138" s="78"/>
      <c r="G138" s="67"/>
    </row>
    <row r="139" spans="1:9">
      <c r="A139" s="71"/>
      <c r="B139" s="72"/>
      <c r="C139" s="73"/>
      <c r="D139" s="86"/>
      <c r="E139" s="74"/>
      <c r="F139" s="74"/>
      <c r="G139" s="75"/>
    </row>
    <row r="140" spans="1:9">
      <c r="A140" s="76"/>
      <c r="B140" s="59"/>
      <c r="C140" s="77"/>
      <c r="D140" s="87"/>
      <c r="E140" s="78"/>
      <c r="F140" s="78"/>
      <c r="G140" s="80"/>
    </row>
    <row r="141" spans="1:9">
      <c r="A141" s="79"/>
      <c r="B141" s="72"/>
      <c r="C141" s="73"/>
      <c r="D141" s="86"/>
      <c r="E141" s="74"/>
      <c r="F141" s="74"/>
      <c r="G141" s="75"/>
    </row>
    <row r="142" spans="1:9">
      <c r="A142" s="76"/>
      <c r="B142" s="59"/>
      <c r="C142" s="77"/>
      <c r="D142" s="87"/>
      <c r="E142" s="78"/>
      <c r="F142" s="78"/>
      <c r="G142" s="67"/>
    </row>
    <row r="143" spans="1:9">
      <c r="A143" s="79"/>
      <c r="B143" s="72"/>
      <c r="C143" s="73"/>
      <c r="D143" s="86"/>
      <c r="E143" s="74"/>
      <c r="F143" s="74"/>
      <c r="G143" s="67"/>
    </row>
    <row r="144" spans="1:9">
      <c r="A144" s="76"/>
      <c r="B144" s="59"/>
      <c r="C144" s="77"/>
      <c r="D144" s="87"/>
      <c r="E144" s="78"/>
      <c r="F144" s="78"/>
      <c r="G144" s="80"/>
    </row>
    <row r="145" spans="1:9">
      <c r="A145" s="79"/>
      <c r="B145" s="72"/>
      <c r="C145" s="73"/>
      <c r="D145" s="86"/>
      <c r="E145" s="74"/>
      <c r="F145" s="74"/>
      <c r="G145" s="75"/>
    </row>
    <row r="146" spans="1:9">
      <c r="A146" s="76"/>
      <c r="B146" s="59"/>
      <c r="C146" s="77"/>
      <c r="D146" s="87"/>
      <c r="E146" s="78"/>
      <c r="F146" s="78"/>
      <c r="G146" s="67"/>
    </row>
    <row r="147" spans="1:9">
      <c r="A147" s="81" t="s">
        <v>6</v>
      </c>
      <c r="B147" s="82"/>
      <c r="C147" s="65"/>
      <c r="D147" s="84"/>
      <c r="E147" s="66"/>
      <c r="F147" s="66"/>
      <c r="G147" s="83"/>
    </row>
    <row r="148" spans="1:9" ht="10.5" customHeight="1">
      <c r="B148" s="272"/>
      <c r="C148" s="272"/>
      <c r="D148" s="272"/>
      <c r="E148" s="272"/>
    </row>
    <row r="149" spans="1:9" ht="15.75" customHeight="1">
      <c r="A149" s="3" t="s">
        <v>16</v>
      </c>
      <c r="B149" s="273"/>
      <c r="C149" s="273"/>
      <c r="D149" s="273"/>
      <c r="E149" s="273"/>
    </row>
    <row r="150" spans="1:9">
      <c r="A150" s="54" t="s">
        <v>2</v>
      </c>
      <c r="B150" s="55" t="s">
        <v>11</v>
      </c>
      <c r="C150" s="56" t="s">
        <v>1</v>
      </c>
      <c r="D150" s="55" t="s">
        <v>0</v>
      </c>
      <c r="E150" s="55" t="s">
        <v>3</v>
      </c>
      <c r="F150" s="55" t="s">
        <v>4</v>
      </c>
      <c r="G150" s="57" t="s">
        <v>5</v>
      </c>
    </row>
    <row r="151" spans="1:9">
      <c r="A151" s="58"/>
      <c r="B151" s="105"/>
      <c r="C151" s="60"/>
      <c r="D151" s="60"/>
      <c r="E151" s="61"/>
      <c r="F151" s="61"/>
      <c r="G151" s="62"/>
    </row>
    <row r="152" spans="1:9">
      <c r="A152" s="63" t="s">
        <v>56</v>
      </c>
      <c r="B152" s="92" t="s">
        <v>139</v>
      </c>
      <c r="C152" s="65">
        <v>1</v>
      </c>
      <c r="D152" s="84" t="s">
        <v>464</v>
      </c>
      <c r="E152" s="66"/>
      <c r="F152" s="108"/>
      <c r="G152" s="67"/>
    </row>
    <row r="153" spans="1:9">
      <c r="A153" s="88"/>
      <c r="B153" s="91" t="s">
        <v>63</v>
      </c>
      <c r="C153" s="60"/>
      <c r="D153" s="85"/>
      <c r="E153" s="61"/>
      <c r="F153" s="61"/>
      <c r="G153" s="70"/>
    </row>
    <row r="154" spans="1:9">
      <c r="A154" s="89" t="s">
        <v>57</v>
      </c>
      <c r="B154" s="92" t="s">
        <v>101</v>
      </c>
      <c r="C154" s="73"/>
      <c r="D154" s="86"/>
      <c r="E154" s="74"/>
      <c r="F154" s="74"/>
      <c r="G154" s="75"/>
    </row>
    <row r="155" spans="1:9">
      <c r="A155" s="76"/>
      <c r="B155" s="93" t="s">
        <v>142</v>
      </c>
      <c r="C155" s="77"/>
      <c r="D155" s="87"/>
      <c r="E155" s="78"/>
      <c r="F155" s="78"/>
      <c r="G155" s="67"/>
    </row>
    <row r="156" spans="1:9">
      <c r="A156" s="79"/>
      <c r="B156" s="94"/>
      <c r="C156" s="73"/>
      <c r="D156" s="86"/>
      <c r="E156" s="74"/>
      <c r="F156" s="74"/>
      <c r="G156" s="75"/>
      <c r="I156" s="4"/>
    </row>
    <row r="157" spans="1:9">
      <c r="A157" s="76"/>
      <c r="B157" s="105"/>
      <c r="C157" s="77"/>
      <c r="D157" s="87"/>
      <c r="E157" s="78"/>
      <c r="F157" s="78"/>
      <c r="G157" s="67"/>
    </row>
    <row r="158" spans="1:9">
      <c r="A158" s="71" t="s">
        <v>58</v>
      </c>
      <c r="B158" s="94"/>
      <c r="C158" s="73">
        <v>0.43</v>
      </c>
      <c r="D158" s="86" t="s">
        <v>54</v>
      </c>
      <c r="E158" s="74"/>
      <c r="F158" s="74"/>
      <c r="G158" s="75"/>
    </row>
    <row r="159" spans="1:9">
      <c r="A159" s="76"/>
      <c r="B159" s="105"/>
      <c r="C159" s="77"/>
      <c r="D159" s="87"/>
      <c r="E159" s="78"/>
      <c r="F159" s="78"/>
      <c r="G159" s="67"/>
    </row>
    <row r="160" spans="1:9">
      <c r="A160" s="71" t="s">
        <v>59</v>
      </c>
      <c r="B160" s="94" t="s">
        <v>152</v>
      </c>
      <c r="C160" s="73">
        <v>1</v>
      </c>
      <c r="D160" s="86" t="s">
        <v>7</v>
      </c>
      <c r="E160" s="74"/>
      <c r="F160" s="74"/>
      <c r="G160" s="75"/>
    </row>
    <row r="161" spans="1:7">
      <c r="A161" s="58"/>
      <c r="B161" s="59"/>
      <c r="C161" s="77"/>
      <c r="D161" s="87"/>
      <c r="E161" s="78"/>
      <c r="F161" s="78"/>
      <c r="G161" s="67"/>
    </row>
    <row r="162" spans="1:7">
      <c r="A162" s="71"/>
      <c r="B162" s="72"/>
      <c r="C162" s="73"/>
      <c r="D162" s="86"/>
      <c r="E162" s="74"/>
      <c r="F162" s="74"/>
      <c r="G162" s="75"/>
    </row>
    <row r="163" spans="1:7">
      <c r="A163" s="58"/>
      <c r="B163" s="59"/>
      <c r="C163" s="77"/>
      <c r="D163" s="87"/>
      <c r="E163" s="78"/>
      <c r="F163" s="78"/>
      <c r="G163" s="67"/>
    </row>
    <row r="164" spans="1:7">
      <c r="A164" s="71"/>
      <c r="B164" s="72"/>
      <c r="C164" s="73"/>
      <c r="D164" s="86"/>
      <c r="E164" s="74"/>
      <c r="F164" s="74"/>
      <c r="G164" s="75"/>
    </row>
    <row r="165" spans="1:7">
      <c r="A165" s="58"/>
      <c r="B165" s="59"/>
      <c r="C165" s="77"/>
      <c r="D165" s="87"/>
      <c r="E165" s="78"/>
      <c r="F165" s="78"/>
      <c r="G165" s="80"/>
    </row>
    <row r="166" spans="1:7">
      <c r="A166" s="71"/>
      <c r="B166" s="72"/>
      <c r="C166" s="110"/>
      <c r="D166" s="86"/>
      <c r="E166" s="97"/>
      <c r="F166" s="74"/>
      <c r="G166" s="75"/>
    </row>
    <row r="167" spans="1:7">
      <c r="A167" s="76"/>
      <c r="B167" s="59"/>
      <c r="C167" s="77"/>
      <c r="D167" s="87"/>
      <c r="E167" s="78"/>
      <c r="F167" s="78"/>
      <c r="G167" s="67"/>
    </row>
    <row r="168" spans="1:7">
      <c r="A168" s="81" t="s">
        <v>6</v>
      </c>
      <c r="B168" s="82"/>
      <c r="C168" s="65"/>
      <c r="D168" s="84"/>
      <c r="E168" s="66"/>
      <c r="F168" s="66"/>
      <c r="G168" s="83"/>
    </row>
    <row r="169" spans="1:7" ht="10.5" customHeight="1">
      <c r="B169" s="274" t="s">
        <v>10</v>
      </c>
      <c r="C169" s="274"/>
      <c r="D169" s="274"/>
      <c r="E169" s="274"/>
    </row>
    <row r="170" spans="1:7" ht="15.75" customHeight="1">
      <c r="A170" s="3" t="s">
        <v>133</v>
      </c>
      <c r="B170" s="275"/>
      <c r="C170" s="275"/>
      <c r="D170" s="275"/>
      <c r="E170" s="275"/>
    </row>
    <row r="171" spans="1:7">
      <c r="A171" s="54" t="s">
        <v>2</v>
      </c>
      <c r="B171" s="55" t="s">
        <v>11</v>
      </c>
      <c r="C171" s="56" t="s">
        <v>1</v>
      </c>
      <c r="D171" s="55" t="s">
        <v>0</v>
      </c>
      <c r="E171" s="55" t="s">
        <v>3</v>
      </c>
      <c r="F171" s="55" t="s">
        <v>4</v>
      </c>
      <c r="G171" s="57" t="s">
        <v>5</v>
      </c>
    </row>
    <row r="172" spans="1:7">
      <c r="A172" s="58"/>
      <c r="B172" s="105"/>
      <c r="C172" s="60"/>
      <c r="D172" s="60"/>
      <c r="E172" s="61"/>
      <c r="F172" s="61"/>
      <c r="G172" s="62"/>
    </row>
    <row r="173" spans="1:7">
      <c r="A173" s="63" t="s">
        <v>193</v>
      </c>
      <c r="B173" s="92" t="s">
        <v>480</v>
      </c>
      <c r="C173" s="65">
        <v>1</v>
      </c>
      <c r="D173" s="84" t="s">
        <v>481</v>
      </c>
      <c r="E173" s="66"/>
      <c r="F173" s="108"/>
      <c r="G173" s="67"/>
    </row>
    <row r="174" spans="1:7">
      <c r="A174" s="88"/>
      <c r="B174" s="91"/>
      <c r="C174" s="60"/>
      <c r="D174" s="85"/>
      <c r="E174" s="61"/>
      <c r="F174" s="61"/>
      <c r="G174" s="70"/>
    </row>
    <row r="175" spans="1:7">
      <c r="A175" s="71" t="s">
        <v>331</v>
      </c>
      <c r="B175" s="92" t="s">
        <v>332</v>
      </c>
      <c r="C175" s="73">
        <v>1.05</v>
      </c>
      <c r="D175" s="86" t="s">
        <v>481</v>
      </c>
      <c r="E175" s="74"/>
      <c r="F175" s="74"/>
      <c r="G175" s="75"/>
    </row>
    <row r="176" spans="1:7">
      <c r="A176" s="76"/>
      <c r="B176" s="93"/>
      <c r="C176" s="77"/>
      <c r="D176" s="87"/>
      <c r="E176" s="78"/>
      <c r="F176" s="78"/>
      <c r="G176" s="67"/>
    </row>
    <row r="177" spans="1:9">
      <c r="A177" s="71" t="s">
        <v>333</v>
      </c>
      <c r="B177" s="94" t="s">
        <v>334</v>
      </c>
      <c r="C177" s="73">
        <v>1</v>
      </c>
      <c r="D177" s="86" t="s">
        <v>481</v>
      </c>
      <c r="E177" s="74"/>
      <c r="F177" s="74"/>
      <c r="G177" s="75"/>
      <c r="I177" s="4"/>
    </row>
    <row r="178" spans="1:9">
      <c r="A178" s="76"/>
      <c r="B178" s="105"/>
      <c r="C178" s="77"/>
      <c r="D178" s="87"/>
      <c r="E178" s="78"/>
      <c r="F178" s="78"/>
      <c r="G178" s="67"/>
    </row>
    <row r="179" spans="1:9">
      <c r="A179" s="71"/>
      <c r="B179" s="94"/>
      <c r="C179" s="73"/>
      <c r="D179" s="86"/>
      <c r="E179" s="74"/>
      <c r="F179" s="74"/>
      <c r="G179" s="75"/>
    </row>
    <row r="180" spans="1:9">
      <c r="A180" s="76"/>
      <c r="B180" s="105"/>
      <c r="C180" s="77"/>
      <c r="D180" s="87"/>
      <c r="E180" s="78"/>
      <c r="F180" s="78"/>
      <c r="G180" s="67"/>
    </row>
    <row r="181" spans="1:9">
      <c r="A181" s="71"/>
      <c r="B181" s="94"/>
      <c r="C181" s="73"/>
      <c r="D181" s="86"/>
      <c r="E181" s="74"/>
      <c r="F181" s="74"/>
      <c r="G181" s="75"/>
    </row>
    <row r="182" spans="1:9">
      <c r="A182" s="76"/>
      <c r="B182" s="105"/>
      <c r="C182" s="77"/>
      <c r="D182" s="87"/>
      <c r="E182" s="78"/>
      <c r="F182" s="78"/>
      <c r="G182" s="80"/>
    </row>
    <row r="183" spans="1:9">
      <c r="A183" s="79"/>
      <c r="B183" s="94"/>
      <c r="C183" s="73"/>
      <c r="D183" s="86"/>
      <c r="E183" s="74"/>
      <c r="F183" s="74"/>
      <c r="G183" s="75"/>
    </row>
    <row r="184" spans="1:9">
      <c r="A184" s="76"/>
      <c r="B184" s="59"/>
      <c r="C184" s="77"/>
      <c r="D184" s="87"/>
      <c r="E184" s="78"/>
      <c r="F184" s="78"/>
      <c r="G184" s="67"/>
    </row>
    <row r="185" spans="1:9">
      <c r="A185" s="79"/>
      <c r="B185" s="72"/>
      <c r="C185" s="73"/>
      <c r="D185" s="86"/>
      <c r="E185" s="74"/>
      <c r="F185" s="74"/>
      <c r="G185" s="67"/>
    </row>
    <row r="186" spans="1:9">
      <c r="A186" s="76"/>
      <c r="B186" s="59"/>
      <c r="C186" s="77"/>
      <c r="D186" s="87"/>
      <c r="E186" s="78"/>
      <c r="F186" s="78"/>
      <c r="G186" s="80"/>
    </row>
    <row r="187" spans="1:9">
      <c r="A187" s="79"/>
      <c r="B187" s="72"/>
      <c r="C187" s="73"/>
      <c r="D187" s="86"/>
      <c r="E187" s="74"/>
      <c r="F187" s="74"/>
      <c r="G187" s="75"/>
    </row>
    <row r="188" spans="1:9">
      <c r="A188" s="76"/>
      <c r="B188" s="59"/>
      <c r="C188" s="77"/>
      <c r="D188" s="87"/>
      <c r="E188" s="78"/>
      <c r="F188" s="78"/>
      <c r="G188" s="67"/>
    </row>
    <row r="189" spans="1:9">
      <c r="A189" s="81" t="s">
        <v>6</v>
      </c>
      <c r="B189" s="82"/>
      <c r="C189" s="65"/>
      <c r="D189" s="84"/>
      <c r="E189" s="66"/>
      <c r="F189" s="66"/>
      <c r="G189" s="83"/>
    </row>
    <row r="190" spans="1:9" ht="10.5" customHeight="1">
      <c r="B190" s="272"/>
      <c r="C190" s="272"/>
      <c r="D190" s="272"/>
      <c r="E190" s="272"/>
    </row>
    <row r="191" spans="1:9" ht="15.75" customHeight="1">
      <c r="A191" s="3" t="s">
        <v>134</v>
      </c>
      <c r="B191" s="273"/>
      <c r="C191" s="273"/>
      <c r="D191" s="273"/>
      <c r="E191" s="273"/>
    </row>
    <row r="192" spans="1:9">
      <c r="A192" s="54" t="s">
        <v>2</v>
      </c>
      <c r="B192" s="55" t="s">
        <v>11</v>
      </c>
      <c r="C192" s="56" t="s">
        <v>1</v>
      </c>
      <c r="D192" s="55" t="s">
        <v>0</v>
      </c>
      <c r="E192" s="55" t="s">
        <v>3</v>
      </c>
      <c r="F192" s="55" t="s">
        <v>4</v>
      </c>
      <c r="G192" s="57" t="s">
        <v>5</v>
      </c>
    </row>
    <row r="193" spans="1:9">
      <c r="A193" s="58"/>
      <c r="B193" s="105"/>
      <c r="C193" s="60"/>
      <c r="D193" s="60"/>
      <c r="E193" s="61"/>
      <c r="F193" s="61"/>
      <c r="G193" s="62"/>
    </row>
    <row r="194" spans="1:9">
      <c r="A194" s="63" t="s">
        <v>160</v>
      </c>
      <c r="B194" s="92" t="s">
        <v>482</v>
      </c>
      <c r="C194" s="65">
        <v>1</v>
      </c>
      <c r="D194" s="84" t="s">
        <v>39</v>
      </c>
      <c r="E194" s="66"/>
      <c r="F194" s="108"/>
      <c r="G194" s="67"/>
    </row>
    <row r="195" spans="1:9">
      <c r="A195" s="88"/>
      <c r="B195" s="91"/>
      <c r="C195" s="60"/>
      <c r="D195" s="85"/>
      <c r="E195" s="61"/>
      <c r="F195" s="61"/>
      <c r="G195" s="70"/>
    </row>
    <row r="196" spans="1:9">
      <c r="A196" s="63" t="s">
        <v>483</v>
      </c>
      <c r="B196" s="92" t="s">
        <v>484</v>
      </c>
      <c r="C196" s="73">
        <v>1</v>
      </c>
      <c r="D196" s="86" t="s">
        <v>35</v>
      </c>
      <c r="E196" s="97"/>
      <c r="F196" s="97"/>
      <c r="G196" s="75"/>
    </row>
    <row r="197" spans="1:9">
      <c r="A197" s="95"/>
      <c r="B197" s="93"/>
      <c r="C197" s="77"/>
      <c r="D197" s="87"/>
      <c r="E197" s="78"/>
      <c r="F197" s="78"/>
      <c r="G197" s="67"/>
    </row>
    <row r="198" spans="1:9">
      <c r="A198" s="71" t="s">
        <v>485</v>
      </c>
      <c r="B198" s="94" t="s">
        <v>486</v>
      </c>
      <c r="C198" s="73">
        <v>2</v>
      </c>
      <c r="D198" s="86" t="s">
        <v>32</v>
      </c>
      <c r="E198" s="74"/>
      <c r="F198" s="74"/>
      <c r="G198" s="75"/>
    </row>
    <row r="199" spans="1:9">
      <c r="A199" s="95"/>
      <c r="B199" s="93"/>
      <c r="C199" s="77"/>
      <c r="D199" s="87"/>
      <c r="E199" s="78"/>
      <c r="F199" s="78"/>
      <c r="G199" s="67"/>
    </row>
    <row r="200" spans="1:9">
      <c r="A200" s="71" t="s">
        <v>58</v>
      </c>
      <c r="B200" s="94" t="s">
        <v>342</v>
      </c>
      <c r="C200" s="147">
        <v>0.13</v>
      </c>
      <c r="D200" s="86" t="s">
        <v>54</v>
      </c>
      <c r="E200" s="74"/>
      <c r="F200" s="74"/>
      <c r="G200" s="75"/>
      <c r="I200" s="4"/>
    </row>
    <row r="201" spans="1:9">
      <c r="A201" s="76"/>
      <c r="B201" s="105"/>
      <c r="C201" s="77"/>
      <c r="D201" s="87"/>
      <c r="E201" s="78"/>
      <c r="F201" s="78"/>
      <c r="G201" s="67"/>
    </row>
    <row r="202" spans="1:9">
      <c r="A202" s="71" t="s">
        <v>59</v>
      </c>
      <c r="B202" s="94" t="s">
        <v>152</v>
      </c>
      <c r="C202" s="73">
        <v>1</v>
      </c>
      <c r="D202" s="86" t="s">
        <v>7</v>
      </c>
      <c r="E202" s="74"/>
      <c r="F202" s="74"/>
      <c r="G202" s="75"/>
    </row>
    <row r="203" spans="1:9">
      <c r="A203" s="58"/>
      <c r="B203" s="59"/>
      <c r="C203" s="77"/>
      <c r="D203" s="87"/>
      <c r="E203" s="78"/>
      <c r="F203" s="78"/>
      <c r="G203" s="67"/>
    </row>
    <row r="204" spans="1:9">
      <c r="A204" s="71"/>
      <c r="B204" s="72"/>
      <c r="C204" s="73"/>
      <c r="D204" s="86"/>
      <c r="E204" s="74"/>
      <c r="F204" s="74"/>
      <c r="G204" s="75"/>
    </row>
    <row r="205" spans="1:9">
      <c r="A205" s="58"/>
      <c r="B205" s="59"/>
      <c r="C205" s="77"/>
      <c r="D205" s="87"/>
      <c r="E205" s="78"/>
      <c r="F205" s="78"/>
      <c r="G205" s="67"/>
    </row>
    <row r="206" spans="1:9">
      <c r="A206" s="71"/>
      <c r="B206" s="72"/>
      <c r="C206" s="73"/>
      <c r="D206" s="86"/>
      <c r="E206" s="74"/>
      <c r="F206" s="74"/>
      <c r="G206" s="75"/>
    </row>
    <row r="207" spans="1:9">
      <c r="A207" s="58"/>
      <c r="B207" s="59"/>
      <c r="C207" s="77"/>
      <c r="D207" s="87"/>
      <c r="E207" s="78"/>
      <c r="F207" s="78"/>
      <c r="G207" s="80"/>
    </row>
    <row r="208" spans="1:9">
      <c r="A208" s="71"/>
      <c r="B208" s="72"/>
      <c r="C208" s="110"/>
      <c r="D208" s="86"/>
      <c r="E208" s="97"/>
      <c r="F208" s="74"/>
      <c r="G208" s="75"/>
    </row>
    <row r="209" spans="1:9">
      <c r="A209" s="76"/>
      <c r="B209" s="59"/>
      <c r="C209" s="77"/>
      <c r="D209" s="87"/>
      <c r="E209" s="78"/>
      <c r="F209" s="78"/>
      <c r="G209" s="67"/>
    </row>
    <row r="210" spans="1:9">
      <c r="A210" s="81" t="s">
        <v>6</v>
      </c>
      <c r="B210" s="82"/>
      <c r="C210" s="65"/>
      <c r="D210" s="84"/>
      <c r="E210" s="66"/>
      <c r="F210" s="109"/>
      <c r="G210" s="83"/>
    </row>
    <row r="211" spans="1:9" ht="10.5" customHeight="1">
      <c r="B211" s="274" t="s">
        <v>10</v>
      </c>
      <c r="C211" s="274"/>
      <c r="D211" s="274"/>
      <c r="E211" s="274"/>
    </row>
    <row r="212" spans="1:9" ht="15.75" customHeight="1">
      <c r="A212" s="3" t="s">
        <v>159</v>
      </c>
      <c r="B212" s="275"/>
      <c r="C212" s="275"/>
      <c r="D212" s="275"/>
      <c r="E212" s="275"/>
    </row>
    <row r="213" spans="1:9">
      <c r="A213" s="54" t="s">
        <v>2</v>
      </c>
      <c r="B213" s="55" t="s">
        <v>11</v>
      </c>
      <c r="C213" s="56" t="s">
        <v>1</v>
      </c>
      <c r="D213" s="55" t="s">
        <v>0</v>
      </c>
      <c r="E213" s="55" t="s">
        <v>3</v>
      </c>
      <c r="F213" s="55" t="s">
        <v>4</v>
      </c>
      <c r="G213" s="57" t="s">
        <v>5</v>
      </c>
    </row>
    <row r="214" spans="1:9">
      <c r="A214" s="58"/>
      <c r="B214" s="105"/>
      <c r="C214" s="60"/>
      <c r="D214" s="60"/>
      <c r="E214" s="61"/>
      <c r="F214" s="61"/>
      <c r="G214" s="62"/>
    </row>
    <row r="215" spans="1:9">
      <c r="A215" s="63" t="s">
        <v>38</v>
      </c>
      <c r="B215" s="92" t="s">
        <v>212</v>
      </c>
      <c r="C215" s="103">
        <v>1</v>
      </c>
      <c r="D215" s="102" t="s">
        <v>32</v>
      </c>
      <c r="E215" s="108"/>
      <c r="F215" s="108"/>
      <c r="G215" s="67"/>
    </row>
    <row r="216" spans="1:9">
      <c r="A216" s="68"/>
      <c r="B216" s="91"/>
      <c r="C216" s="60"/>
      <c r="D216" s="85"/>
      <c r="E216" s="61"/>
      <c r="F216" s="61"/>
      <c r="G216" s="70"/>
    </row>
    <row r="217" spans="1:9">
      <c r="A217" s="71" t="s">
        <v>162</v>
      </c>
      <c r="B217" s="94"/>
      <c r="C217" s="73">
        <v>1.59</v>
      </c>
      <c r="D217" s="86" t="s">
        <v>470</v>
      </c>
      <c r="E217" s="74"/>
      <c r="F217" s="74"/>
      <c r="G217" s="75"/>
      <c r="I217" s="4"/>
    </row>
    <row r="218" spans="1:9">
      <c r="A218" s="76"/>
      <c r="B218" s="105"/>
      <c r="C218" s="77"/>
      <c r="D218" s="87"/>
      <c r="E218" s="78"/>
      <c r="F218" s="78"/>
      <c r="G218" s="67"/>
    </row>
    <row r="219" spans="1:9">
      <c r="A219" s="71" t="s">
        <v>163</v>
      </c>
      <c r="B219" s="94"/>
      <c r="C219" s="73">
        <v>1.51</v>
      </c>
      <c r="D219" s="86" t="s">
        <v>487</v>
      </c>
      <c r="E219" s="74"/>
      <c r="F219" s="74"/>
      <c r="G219" s="75"/>
    </row>
    <row r="220" spans="1:9">
      <c r="A220" s="76"/>
      <c r="B220" s="105"/>
      <c r="C220" s="77"/>
      <c r="D220" s="87"/>
      <c r="E220" s="78"/>
      <c r="F220" s="78"/>
      <c r="G220" s="67"/>
    </row>
    <row r="221" spans="1:9">
      <c r="A221" s="71" t="s">
        <v>164</v>
      </c>
      <c r="B221" s="94"/>
      <c r="C221" s="147">
        <v>0.08</v>
      </c>
      <c r="D221" s="86" t="s">
        <v>487</v>
      </c>
      <c r="E221" s="74"/>
      <c r="F221" s="74"/>
      <c r="G221" s="75"/>
    </row>
    <row r="222" spans="1:9">
      <c r="A222" s="76"/>
      <c r="B222" s="105"/>
      <c r="C222" s="77"/>
      <c r="D222" s="87"/>
      <c r="E222" s="78"/>
      <c r="F222" s="78"/>
      <c r="G222" s="67"/>
    </row>
    <row r="223" spans="1:9">
      <c r="A223" s="71" t="s">
        <v>165</v>
      </c>
      <c r="B223" s="94"/>
      <c r="C223" s="73">
        <v>0.02</v>
      </c>
      <c r="D223" s="86" t="s">
        <v>470</v>
      </c>
      <c r="E223" s="74"/>
      <c r="F223" s="74"/>
      <c r="G223" s="75"/>
    </row>
    <row r="224" spans="1:9">
      <c r="A224" s="76"/>
      <c r="B224" s="105"/>
      <c r="C224" s="77"/>
      <c r="D224" s="87"/>
      <c r="E224" s="78"/>
      <c r="F224" s="78"/>
      <c r="G224" s="67"/>
    </row>
    <row r="225" spans="1:7">
      <c r="A225" s="71" t="s">
        <v>166</v>
      </c>
      <c r="B225" s="94" t="s">
        <v>488</v>
      </c>
      <c r="C225" s="73">
        <v>0.06</v>
      </c>
      <c r="D225" s="86" t="s">
        <v>470</v>
      </c>
      <c r="E225" s="74"/>
      <c r="F225" s="74"/>
      <c r="G225" s="75"/>
    </row>
    <row r="226" spans="1:7">
      <c r="A226" s="76"/>
      <c r="B226" s="105"/>
      <c r="C226" s="77"/>
      <c r="D226" s="87"/>
      <c r="E226" s="78"/>
      <c r="F226" s="78"/>
      <c r="G226" s="67"/>
    </row>
    <row r="227" spans="1:7">
      <c r="A227" s="71" t="s">
        <v>56</v>
      </c>
      <c r="B227" s="94"/>
      <c r="C227" s="73">
        <v>0.06</v>
      </c>
      <c r="D227" s="86" t="s">
        <v>487</v>
      </c>
      <c r="E227" s="74"/>
      <c r="F227" s="74"/>
      <c r="G227" s="75"/>
    </row>
    <row r="228" spans="1:7">
      <c r="A228" s="76"/>
      <c r="B228" s="105"/>
      <c r="C228" s="77"/>
      <c r="D228" s="87"/>
      <c r="E228" s="78"/>
      <c r="F228" s="78"/>
      <c r="G228" s="67"/>
    </row>
    <row r="229" spans="1:7">
      <c r="A229" s="71" t="s">
        <v>167</v>
      </c>
      <c r="B229" s="94" t="s">
        <v>168</v>
      </c>
      <c r="C229" s="73">
        <v>0.56000000000000005</v>
      </c>
      <c r="D229" s="86" t="s">
        <v>489</v>
      </c>
      <c r="E229" s="74"/>
      <c r="F229" s="74"/>
      <c r="G229" s="75"/>
    </row>
    <row r="230" spans="1:7">
      <c r="A230" s="76"/>
      <c r="B230" s="105"/>
      <c r="C230" s="77"/>
      <c r="D230" s="87"/>
      <c r="E230" s="78"/>
      <c r="F230" s="78"/>
      <c r="G230" s="67"/>
    </row>
    <row r="231" spans="1:7">
      <c r="A231" s="71" t="s">
        <v>169</v>
      </c>
      <c r="B231" s="148"/>
      <c r="C231" s="73">
        <v>0.56000000000000005</v>
      </c>
      <c r="D231" s="86" t="s">
        <v>489</v>
      </c>
      <c r="E231" s="74"/>
      <c r="F231" s="74"/>
      <c r="G231" s="75"/>
    </row>
    <row r="232" spans="1:7">
      <c r="A232" s="76"/>
      <c r="B232" s="105"/>
      <c r="C232" s="77"/>
      <c r="D232" s="87"/>
      <c r="E232" s="78"/>
      <c r="F232" s="78"/>
      <c r="G232" s="67"/>
    </row>
    <row r="233" spans="1:7">
      <c r="A233" s="63" t="s">
        <v>38</v>
      </c>
      <c r="B233" s="92" t="s">
        <v>344</v>
      </c>
      <c r="C233" s="73">
        <v>1</v>
      </c>
      <c r="D233" s="86" t="s">
        <v>32</v>
      </c>
      <c r="E233" s="97"/>
      <c r="F233" s="97"/>
      <c r="G233" s="75"/>
    </row>
    <row r="234" spans="1:7">
      <c r="A234" s="95"/>
      <c r="B234" s="93"/>
      <c r="C234" s="77"/>
      <c r="D234" s="87"/>
      <c r="E234" s="78"/>
      <c r="F234" s="78"/>
      <c r="G234" s="67"/>
    </row>
    <row r="235" spans="1:7">
      <c r="A235" s="71" t="s">
        <v>58</v>
      </c>
      <c r="B235" s="94" t="s">
        <v>343</v>
      </c>
      <c r="C235" s="147">
        <v>0.17</v>
      </c>
      <c r="D235" s="86" t="s">
        <v>54</v>
      </c>
      <c r="E235" s="74"/>
      <c r="F235" s="74"/>
      <c r="G235" s="75"/>
    </row>
    <row r="236" spans="1:7">
      <c r="A236" s="76"/>
      <c r="B236" s="105"/>
      <c r="C236" s="77"/>
      <c r="D236" s="87"/>
      <c r="E236" s="78"/>
      <c r="F236" s="78"/>
      <c r="G236" s="67"/>
    </row>
    <row r="237" spans="1:7">
      <c r="A237" s="71" t="s">
        <v>59</v>
      </c>
      <c r="B237" s="94" t="s">
        <v>152</v>
      </c>
      <c r="C237" s="73">
        <v>1</v>
      </c>
      <c r="D237" s="86" t="s">
        <v>7</v>
      </c>
      <c r="E237" s="74"/>
      <c r="F237" s="74"/>
      <c r="G237" s="75"/>
    </row>
    <row r="238" spans="1:7">
      <c r="A238" s="76"/>
      <c r="B238" s="105"/>
      <c r="C238" s="77"/>
      <c r="D238" s="87"/>
      <c r="E238" s="78"/>
      <c r="F238" s="78"/>
      <c r="G238" s="67"/>
    </row>
    <row r="239" spans="1:7">
      <c r="A239" s="71"/>
      <c r="B239" s="94"/>
      <c r="C239" s="73"/>
      <c r="D239" s="86"/>
      <c r="E239" s="74"/>
      <c r="F239" s="74"/>
      <c r="G239" s="75"/>
    </row>
    <row r="240" spans="1:7">
      <c r="A240" s="95"/>
      <c r="B240" s="93"/>
      <c r="C240" s="77"/>
      <c r="D240" s="87"/>
      <c r="E240" s="78"/>
      <c r="F240" s="78"/>
      <c r="G240" s="67"/>
    </row>
    <row r="241" spans="1:9">
      <c r="A241" s="71"/>
      <c r="B241" s="94"/>
      <c r="C241" s="73"/>
      <c r="D241" s="86"/>
      <c r="E241" s="74"/>
      <c r="F241" s="74"/>
      <c r="G241" s="75"/>
      <c r="I241" s="4"/>
    </row>
    <row r="242" spans="1:9">
      <c r="A242" s="76"/>
      <c r="B242" s="105"/>
      <c r="C242" s="77"/>
      <c r="D242" s="87"/>
      <c r="E242" s="78"/>
      <c r="F242" s="78"/>
      <c r="G242" s="67"/>
    </row>
    <row r="243" spans="1:9">
      <c r="A243" s="71"/>
      <c r="B243" s="94"/>
      <c r="C243" s="147"/>
      <c r="D243" s="86"/>
      <c r="E243" s="74"/>
      <c r="F243" s="97"/>
      <c r="G243" s="75"/>
    </row>
    <row r="244" spans="1:9">
      <c r="A244" s="76"/>
      <c r="B244" s="105"/>
      <c r="C244" s="77"/>
      <c r="D244" s="87"/>
      <c r="E244" s="78"/>
      <c r="F244" s="78"/>
      <c r="G244" s="67"/>
    </row>
    <row r="245" spans="1:9">
      <c r="A245" s="71"/>
      <c r="B245" s="94"/>
      <c r="C245" s="73"/>
      <c r="D245" s="86"/>
      <c r="E245" s="74"/>
      <c r="F245" s="97"/>
      <c r="G245" s="75"/>
    </row>
    <row r="246" spans="1:9">
      <c r="A246" s="76"/>
      <c r="B246" s="105"/>
      <c r="C246" s="77"/>
      <c r="D246" s="87"/>
      <c r="E246" s="78"/>
      <c r="F246" s="78"/>
      <c r="G246" s="67"/>
    </row>
    <row r="247" spans="1:9">
      <c r="A247" s="79"/>
      <c r="B247" s="94"/>
      <c r="C247" s="73"/>
      <c r="D247" s="86"/>
      <c r="E247" s="74"/>
      <c r="F247" s="74"/>
      <c r="G247" s="67"/>
    </row>
    <row r="248" spans="1:9">
      <c r="A248" s="76"/>
      <c r="B248" s="105"/>
      <c r="C248" s="77"/>
      <c r="D248" s="87"/>
      <c r="E248" s="78"/>
      <c r="F248" s="78"/>
      <c r="G248" s="80"/>
    </row>
    <row r="249" spans="1:9">
      <c r="A249" s="79"/>
      <c r="B249" s="94"/>
      <c r="C249" s="73"/>
      <c r="D249" s="86"/>
      <c r="E249" s="74"/>
      <c r="F249" s="74"/>
      <c r="G249" s="75"/>
    </row>
    <row r="250" spans="1:9">
      <c r="A250" s="76"/>
      <c r="B250" s="59"/>
      <c r="C250" s="77"/>
      <c r="D250" s="87"/>
      <c r="E250" s="78"/>
      <c r="F250" s="78"/>
      <c r="G250" s="67"/>
    </row>
    <row r="251" spans="1:9">
      <c r="A251" s="81" t="s">
        <v>6</v>
      </c>
      <c r="B251" s="82"/>
      <c r="C251" s="65"/>
      <c r="D251" s="84"/>
      <c r="E251" s="66"/>
      <c r="F251" s="109"/>
      <c r="G251" s="83"/>
    </row>
    <row r="252" spans="1:9" ht="10.5" customHeight="1">
      <c r="B252" s="274" t="s">
        <v>10</v>
      </c>
      <c r="C252" s="274"/>
      <c r="D252" s="274"/>
      <c r="E252" s="274"/>
    </row>
    <row r="253" spans="1:9" ht="15.75" customHeight="1">
      <c r="A253" s="3" t="s">
        <v>490</v>
      </c>
      <c r="B253" s="275"/>
      <c r="C253" s="275"/>
      <c r="D253" s="275"/>
      <c r="E253" s="275"/>
    </row>
    <row r="254" spans="1:9">
      <c r="A254" s="54" t="s">
        <v>2</v>
      </c>
      <c r="B254" s="55" t="s">
        <v>11</v>
      </c>
      <c r="C254" s="56" t="s">
        <v>1</v>
      </c>
      <c r="D254" s="55" t="s">
        <v>0</v>
      </c>
      <c r="E254" s="55" t="s">
        <v>3</v>
      </c>
      <c r="F254" s="55" t="s">
        <v>4</v>
      </c>
      <c r="G254" s="57" t="s">
        <v>5</v>
      </c>
    </row>
    <row r="255" spans="1:9">
      <c r="A255" s="58"/>
      <c r="B255" s="105"/>
      <c r="C255" s="60"/>
      <c r="D255" s="60"/>
      <c r="E255" s="61"/>
      <c r="F255" s="61"/>
      <c r="G255" s="62"/>
    </row>
    <row r="256" spans="1:9">
      <c r="A256" s="63" t="s">
        <v>491</v>
      </c>
      <c r="B256" s="92" t="s">
        <v>492</v>
      </c>
      <c r="C256" s="65">
        <v>1</v>
      </c>
      <c r="D256" s="84" t="s">
        <v>151</v>
      </c>
      <c r="E256" s="66"/>
      <c r="F256" s="108"/>
      <c r="G256" s="67"/>
    </row>
    <row r="257" spans="1:9">
      <c r="A257" s="88"/>
      <c r="B257" s="91" t="s">
        <v>493</v>
      </c>
      <c r="C257" s="60"/>
      <c r="D257" s="85"/>
      <c r="E257" s="61"/>
      <c r="F257" s="61"/>
      <c r="G257" s="70"/>
    </row>
    <row r="258" spans="1:9">
      <c r="A258" s="71" t="s">
        <v>494</v>
      </c>
      <c r="B258" s="92" t="s">
        <v>495</v>
      </c>
      <c r="C258" s="73">
        <v>1</v>
      </c>
      <c r="D258" s="86" t="s">
        <v>54</v>
      </c>
      <c r="E258" s="74"/>
      <c r="F258" s="74"/>
      <c r="G258" s="75"/>
    </row>
    <row r="259" spans="1:9">
      <c r="A259" s="76"/>
      <c r="B259" s="93"/>
      <c r="C259" s="77"/>
      <c r="D259" s="87"/>
      <c r="E259" s="78"/>
      <c r="F259" s="78"/>
      <c r="G259" s="67"/>
    </row>
    <row r="260" spans="1:9">
      <c r="A260" s="71" t="s">
        <v>496</v>
      </c>
      <c r="B260" s="94" t="s">
        <v>497</v>
      </c>
      <c r="C260" s="73">
        <v>26.1</v>
      </c>
      <c r="D260" s="86" t="s">
        <v>498</v>
      </c>
      <c r="E260" s="74"/>
      <c r="F260" s="74"/>
      <c r="G260" s="75"/>
      <c r="I260" s="4"/>
    </row>
    <row r="261" spans="1:9">
      <c r="A261" s="76"/>
      <c r="B261" s="105"/>
      <c r="C261" s="77"/>
      <c r="D261" s="87"/>
      <c r="E261" s="78"/>
      <c r="F261" s="78"/>
      <c r="G261" s="67"/>
    </row>
    <row r="262" spans="1:9">
      <c r="A262" s="71" t="s">
        <v>499</v>
      </c>
      <c r="B262" s="94" t="s">
        <v>500</v>
      </c>
      <c r="C262" s="73">
        <v>1.29</v>
      </c>
      <c r="D262" s="86" t="s">
        <v>501</v>
      </c>
      <c r="E262" s="74"/>
      <c r="F262" s="74"/>
      <c r="G262" s="75"/>
    </row>
    <row r="263" spans="1:9">
      <c r="A263" s="76"/>
      <c r="B263" s="105"/>
      <c r="C263" s="77"/>
      <c r="D263" s="87"/>
      <c r="E263" s="78"/>
      <c r="F263" s="78"/>
      <c r="G263" s="67"/>
    </row>
    <row r="264" spans="1:9">
      <c r="A264" s="71" t="s">
        <v>502</v>
      </c>
      <c r="B264" s="94" t="s">
        <v>503</v>
      </c>
      <c r="C264" s="73">
        <v>1.29</v>
      </c>
      <c r="D264" s="86" t="s">
        <v>501</v>
      </c>
      <c r="E264" s="74"/>
      <c r="F264" s="74"/>
      <c r="G264" s="75"/>
    </row>
    <row r="265" spans="1:9">
      <c r="A265" s="76"/>
      <c r="B265" s="105"/>
      <c r="C265" s="77"/>
      <c r="D265" s="87"/>
      <c r="E265" s="78"/>
      <c r="F265" s="78"/>
      <c r="G265" s="80"/>
    </row>
    <row r="266" spans="1:9">
      <c r="A266" s="71" t="s">
        <v>59</v>
      </c>
      <c r="B266" s="94" t="s">
        <v>504</v>
      </c>
      <c r="C266" s="73">
        <v>1</v>
      </c>
      <c r="D266" s="86" t="s">
        <v>7</v>
      </c>
      <c r="E266" s="74"/>
      <c r="F266" s="74"/>
      <c r="G266" s="75"/>
    </row>
    <row r="267" spans="1:9">
      <c r="A267" s="76"/>
      <c r="B267" s="59"/>
      <c r="C267" s="77"/>
      <c r="D267" s="87"/>
      <c r="E267" s="78"/>
      <c r="F267" s="78"/>
      <c r="G267" s="67"/>
    </row>
    <row r="268" spans="1:9">
      <c r="A268" s="79"/>
      <c r="B268" s="72"/>
      <c r="C268" s="73"/>
      <c r="D268" s="86"/>
      <c r="E268" s="74"/>
      <c r="F268" s="74"/>
      <c r="G268" s="67"/>
    </row>
    <row r="269" spans="1:9">
      <c r="A269" s="76"/>
      <c r="B269" s="59" t="s">
        <v>505</v>
      </c>
      <c r="C269" s="77">
        <v>110</v>
      </c>
      <c r="D269" s="87"/>
      <c r="E269" s="78"/>
      <c r="F269" s="78"/>
      <c r="G269" s="80"/>
    </row>
    <row r="270" spans="1:9">
      <c r="A270" s="79"/>
      <c r="B270" s="72" t="s">
        <v>506</v>
      </c>
      <c r="C270" s="244">
        <v>107</v>
      </c>
      <c r="D270" s="86"/>
      <c r="E270" s="74"/>
      <c r="F270" s="74"/>
      <c r="G270" s="75"/>
    </row>
    <row r="271" spans="1:9">
      <c r="A271" s="76"/>
      <c r="B271" s="59"/>
      <c r="C271" s="77"/>
      <c r="D271" s="87"/>
      <c r="E271" s="78"/>
      <c r="F271" s="78"/>
      <c r="G271" s="67"/>
    </row>
    <row r="272" spans="1:9">
      <c r="A272" s="81" t="s">
        <v>6</v>
      </c>
      <c r="B272" s="82"/>
      <c r="C272" s="65"/>
      <c r="D272" s="84"/>
      <c r="E272" s="66"/>
      <c r="F272" s="66"/>
      <c r="G272" s="83"/>
    </row>
    <row r="273" spans="1:9" ht="10.5" customHeight="1">
      <c r="B273" s="272"/>
      <c r="C273" s="272"/>
      <c r="D273" s="272"/>
      <c r="E273" s="272"/>
    </row>
    <row r="274" spans="1:9" ht="15.75" customHeight="1">
      <c r="A274" s="3" t="s">
        <v>507</v>
      </c>
      <c r="B274" s="273"/>
      <c r="C274" s="273"/>
      <c r="D274" s="273"/>
      <c r="E274" s="273"/>
    </row>
    <row r="275" spans="1:9">
      <c r="A275" s="54" t="s">
        <v>2</v>
      </c>
      <c r="B275" s="55" t="s">
        <v>11</v>
      </c>
      <c r="C275" s="56" t="s">
        <v>1</v>
      </c>
      <c r="D275" s="55" t="s">
        <v>0</v>
      </c>
      <c r="E275" s="55" t="s">
        <v>3</v>
      </c>
      <c r="F275" s="55" t="s">
        <v>4</v>
      </c>
      <c r="G275" s="57" t="s">
        <v>5</v>
      </c>
    </row>
    <row r="276" spans="1:9">
      <c r="A276" s="58"/>
      <c r="B276" s="105"/>
      <c r="C276" s="60"/>
      <c r="D276" s="60"/>
      <c r="E276" s="61"/>
      <c r="F276" s="61"/>
      <c r="G276" s="62"/>
    </row>
    <row r="277" spans="1:9">
      <c r="A277" s="63"/>
      <c r="B277" s="92"/>
      <c r="C277" s="65"/>
      <c r="D277" s="84"/>
      <c r="E277" s="66"/>
      <c r="F277" s="108">
        <f>IF(F293&lt;10000,ROUNDDOWN(F293,-1),IF(F293&lt;100000,ROUNDDOWN(F293,-2),ROUNDDOWN(F293,-3)))</f>
        <v>0</v>
      </c>
      <c r="G277" s="67"/>
    </row>
    <row r="278" spans="1:9">
      <c r="A278" s="88"/>
      <c r="B278" s="91"/>
      <c r="C278" s="60"/>
      <c r="D278" s="85"/>
      <c r="E278" s="61"/>
      <c r="F278" s="61" t="str">
        <f>IF(C278="","",ROUNDDOWN(C278*E278,0))</f>
        <v/>
      </c>
      <c r="G278" s="70"/>
    </row>
    <row r="279" spans="1:9">
      <c r="A279" s="63"/>
      <c r="B279" s="92"/>
      <c r="C279" s="73"/>
      <c r="D279" s="86"/>
      <c r="E279" s="97"/>
      <c r="F279" s="97" t="str">
        <f>IF(C279="","",ROUNDDOWN(C279*E279,2))</f>
        <v/>
      </c>
      <c r="G279" s="75"/>
    </row>
    <row r="280" spans="1:9">
      <c r="A280" s="95"/>
      <c r="B280" s="93"/>
      <c r="C280" s="77"/>
      <c r="D280" s="87"/>
      <c r="E280" s="78"/>
      <c r="F280" s="78"/>
      <c r="G280" s="67"/>
    </row>
    <row r="281" spans="1:9">
      <c r="A281" s="71"/>
      <c r="B281" s="94"/>
      <c r="C281" s="73"/>
      <c r="D281" s="86"/>
      <c r="E281" s="74"/>
      <c r="F281" s="74" t="str">
        <f>IF(C281="","",ROUNDDOWN(C281*E281,0))</f>
        <v/>
      </c>
      <c r="G281" s="75"/>
    </row>
    <row r="282" spans="1:9">
      <c r="A282" s="95"/>
      <c r="B282" s="93"/>
      <c r="C282" s="77"/>
      <c r="D282" s="87"/>
      <c r="E282" s="78"/>
      <c r="F282" s="78" t="str">
        <f>IF(C282="","",ROUNDDOWN(C282*E282,0))</f>
        <v/>
      </c>
      <c r="G282" s="67"/>
    </row>
    <row r="283" spans="1:9">
      <c r="A283" s="71"/>
      <c r="B283" s="94"/>
      <c r="C283" s="147"/>
      <c r="D283" s="86"/>
      <c r="E283" s="74"/>
      <c r="F283" s="74" t="str">
        <f>IF(C283="","",ROUNDDOWN(C283*E283,0))</f>
        <v/>
      </c>
      <c r="G283" s="75"/>
      <c r="I283" s="4"/>
    </row>
    <row r="284" spans="1:9">
      <c r="A284" s="76"/>
      <c r="B284" s="105"/>
      <c r="C284" s="77"/>
      <c r="D284" s="87"/>
      <c r="E284" s="78"/>
      <c r="F284" s="78" t="str">
        <f>IF(C284="","",ROUNDDOWN(C284*E284,0))</f>
        <v/>
      </c>
      <c r="G284" s="67"/>
    </row>
    <row r="285" spans="1:9">
      <c r="A285" s="71"/>
      <c r="B285" s="94"/>
      <c r="C285" s="73"/>
      <c r="D285" s="86"/>
      <c r="E285" s="74"/>
      <c r="F285" s="74"/>
      <c r="G285" s="75"/>
    </row>
    <row r="286" spans="1:9">
      <c r="A286" s="58"/>
      <c r="B286" s="59"/>
      <c r="C286" s="77"/>
      <c r="D286" s="87"/>
      <c r="E286" s="78"/>
      <c r="F286" s="78"/>
      <c r="G286" s="67"/>
    </row>
    <row r="287" spans="1:9">
      <c r="A287" s="71"/>
      <c r="B287" s="72"/>
      <c r="C287" s="73"/>
      <c r="D287" s="86"/>
      <c r="E287" s="74"/>
      <c r="F287" s="74" t="str">
        <f>IF(C287="","",ROUNDDOWN(C287*E287,2))</f>
        <v/>
      </c>
      <c r="G287" s="75"/>
    </row>
    <row r="288" spans="1:9">
      <c r="A288" s="58"/>
      <c r="B288" s="59"/>
      <c r="C288" s="77"/>
      <c r="D288" s="87"/>
      <c r="E288" s="78"/>
      <c r="F288" s="78"/>
      <c r="G288" s="67"/>
    </row>
    <row r="289" spans="1:7">
      <c r="A289" s="71"/>
      <c r="B289" s="72"/>
      <c r="C289" s="73"/>
      <c r="D289" s="86"/>
      <c r="E289" s="74"/>
      <c r="F289" s="74" t="str">
        <f>IF(C289="","",ROUNDDOWN(C289*E289,2))</f>
        <v/>
      </c>
      <c r="G289" s="75"/>
    </row>
    <row r="290" spans="1:7">
      <c r="A290" s="58"/>
      <c r="B290" s="59"/>
      <c r="C290" s="77"/>
      <c r="D290" s="87"/>
      <c r="E290" s="78"/>
      <c r="F290" s="78"/>
      <c r="G290" s="80"/>
    </row>
    <row r="291" spans="1:7">
      <c r="A291" s="71"/>
      <c r="B291" s="72"/>
      <c r="C291" s="110"/>
      <c r="D291" s="86"/>
      <c r="E291" s="97"/>
      <c r="F291" s="74" t="str">
        <f>IF(C291="","",ROUNDDOWN(C291*E291,2))</f>
        <v/>
      </c>
      <c r="G291" s="75"/>
    </row>
    <row r="292" spans="1:7">
      <c r="A292" s="76"/>
      <c r="B292" s="59"/>
      <c r="C292" s="77"/>
      <c r="D292" s="87"/>
      <c r="E292" s="78"/>
      <c r="F292" s="78" t="str">
        <f>IF(C292="","",ROUNDDOWN(C292*E292,0))</f>
        <v/>
      </c>
      <c r="G292" s="67"/>
    </row>
    <row r="293" spans="1:7">
      <c r="A293" s="81" t="s">
        <v>6</v>
      </c>
      <c r="B293" s="82"/>
      <c r="C293" s="65"/>
      <c r="D293" s="84"/>
      <c r="E293" s="66"/>
      <c r="F293" s="109">
        <f>SUM(F278:F291)</f>
        <v>0</v>
      </c>
      <c r="G293" s="83"/>
    </row>
  </sheetData>
  <mergeCells count="13">
    <mergeCell ref="B273:E274"/>
    <mergeCell ref="B127:E128"/>
    <mergeCell ref="B148:E149"/>
    <mergeCell ref="B169:E170"/>
    <mergeCell ref="B190:E191"/>
    <mergeCell ref="B211:E212"/>
    <mergeCell ref="B252:E253"/>
    <mergeCell ref="B106:E107"/>
    <mergeCell ref="B1:E2"/>
    <mergeCell ref="B22:E23"/>
    <mergeCell ref="B43:E44"/>
    <mergeCell ref="B64:E65"/>
    <mergeCell ref="B85:E86"/>
  </mergeCells>
  <phoneticPr fontId="2"/>
  <pageMargins left="0.74803149606299213" right="0.43307086614173229" top="0.59055118110236227" bottom="0.51181102362204722" header="0.51181102362204722" footer="0.19685039370078741"/>
  <pageSetup paperSize="9" scale="97" firstPageNumber="54" orientation="landscape" horizontalDpi="4294967292" r:id="rId1"/>
  <headerFooter alignWithMargins="0">
    <oddFooter>&amp;C&amp;P</oddFooter>
  </headerFooter>
  <rowBreaks count="6" manualBreakCount="6">
    <brk id="42" max="6" man="1"/>
    <brk id="84" max="6" man="1"/>
    <brk id="126" max="6" man="1"/>
    <brk id="168" max="6" man="1"/>
    <brk id="210" max="6" man="1"/>
    <brk id="2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表紙</vt:lpstr>
      <vt:lpstr>工事内訳</vt:lpstr>
      <vt:lpstr>種目別内訳</vt:lpstr>
      <vt:lpstr>科目別内訳</vt:lpstr>
      <vt:lpstr>（建築）内訳</vt:lpstr>
      <vt:lpstr>（鉄柱）内訳</vt:lpstr>
      <vt:lpstr>（建築）内訳 (2)</vt:lpstr>
      <vt:lpstr>（設備）内訳 </vt:lpstr>
      <vt:lpstr>（建築）代価表 </vt:lpstr>
      <vt:lpstr>'（建築）代価表 '!Print_Area</vt:lpstr>
      <vt:lpstr>'（建築）内訳'!Print_Area</vt:lpstr>
      <vt:lpstr>'（建築）内訳 (2)'!Print_Area</vt:lpstr>
      <vt:lpstr>'（設備）内訳 '!Print_Area</vt:lpstr>
      <vt:lpstr>'（鉄柱）内訳'!Print_Area</vt:lpstr>
      <vt:lpstr>科目別内訳!Print_Area</vt:lpstr>
      <vt:lpstr>'（建築）内訳'!Print_Titles</vt:lpstr>
      <vt:lpstr>'（建築）内訳 (2)'!Print_Titles</vt:lpstr>
      <vt:lpstr>'（設備）内訳 '!Print_Titles</vt:lpstr>
      <vt:lpstr>'（鉄柱）内訳'!Print_Titles</vt:lpstr>
      <vt:lpstr>科目別内訳!Print_Titles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kinoshita</dc:creator>
  <cp:lastModifiedBy>鈴木　英樹</cp:lastModifiedBy>
  <cp:lastPrinted>2017-11-20T01:42:38Z</cp:lastPrinted>
  <dcterms:created xsi:type="dcterms:W3CDTF">2000-09-01T01:50:46Z</dcterms:created>
  <dcterms:modified xsi:type="dcterms:W3CDTF">2017-11-22T04:22:31Z</dcterms:modified>
</cp:coreProperties>
</file>