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690" yWindow="255" windowWidth="20085" windowHeight="7845"/>
  </bookViews>
  <sheets>
    <sheet name="計算書様式" sheetId="1" r:id="rId1"/>
  </sheets>
  <definedNames>
    <definedName name="_xlnm.Print_Area" localSheetId="0">計算書様式!$A$1:$I$28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<sst xmlns="http://schemas.openxmlformats.org/spreadsheetml/2006/main" xmlns:r="http://schemas.openxmlformats.org/officeDocument/2006/relationships" count="52" uniqueCount="52">
  <si>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令和4年9月</t>
    <rPh sb="3" eb="4">
      <t>ネン</t>
    </rPh>
    <rPh sb="5" eb="6">
      <t>ツキ</t>
    </rPh>
    <phoneticPr fontId="1"/>
  </si>
  <si>
    <t>(7)</t>
  </si>
  <si>
    <t>基本料金</t>
    <rPh sb="0" eb="2">
      <t>キホン</t>
    </rPh>
    <rPh sb="2" eb="4">
      <t>リョウキン</t>
    </rPh>
    <phoneticPr fontId="1"/>
  </si>
  <si>
    <t>(2)</t>
  </si>
  <si>
    <t>住　所</t>
    <rPh sb="0" eb="1">
      <t>ジュウ</t>
    </rPh>
    <rPh sb="2" eb="3">
      <t>ショ</t>
    </rPh>
    <phoneticPr fontId="1"/>
  </si>
  <si>
    <t>令和4年5月</t>
    <rPh sb="3" eb="4">
      <t>ネン</t>
    </rPh>
    <rPh sb="5" eb="6">
      <t>ツキ</t>
    </rPh>
    <phoneticPr fontId="1"/>
  </si>
  <si>
    <t>使用電力料金</t>
    <rPh sb="0" eb="2">
      <t>シヨウ</t>
    </rPh>
    <rPh sb="2" eb="4">
      <t>デンリョク</t>
    </rPh>
    <rPh sb="4" eb="6">
      <t>リョウキン</t>
    </rPh>
    <phoneticPr fontId="1"/>
  </si>
  <si>
    <t>ただし、基本料金の計算（契約電力×単価×力率修正率（0.85））は変更できないものとする。</t>
  </si>
  <si>
    <t>(3)、(6)については円未満の調整をせず、(3)＝(1)×(2)×0.85、 (6)＝(4)×(5)　の数値をそのまま表記する。</t>
  </si>
  <si>
    <t>予定使用電力量
（kWh）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</si>
  <si>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基本料金（円）
(1)×(2)×0.85(力率修正率）</t>
    <rPh sb="0" eb="2">
      <t>キホン</t>
    </rPh>
    <rPh sb="2" eb="4">
      <t>リョウキン</t>
    </rPh>
    <rPh sb="5" eb="6">
      <t>エン</t>
    </rPh>
    <phoneticPr fontId="1"/>
  </si>
  <si>
    <r>
      <t xml:space="preserve">入 札 金 額 計 算 書 </t>
    </r>
    <r>
      <rPr>
        <sz val="16"/>
        <color rgb="FFFF0000"/>
        <rFont val="ＭＳ Ｐゴシック"/>
      </rPr>
      <t>（税抜単価）</t>
    </r>
    <rPh sb="15" eb="17">
      <t>ゼイヌキ</t>
    </rPh>
    <phoneticPr fontId="1"/>
  </si>
  <si>
    <t>(1)</t>
  </si>
  <si>
    <t>氏　名</t>
    <rPh sb="0" eb="1">
      <t>シ</t>
    </rPh>
    <rPh sb="2" eb="3">
      <t>ナ</t>
    </rPh>
    <phoneticPr fontId="1"/>
  </si>
  <si>
    <t>(4)</t>
  </si>
  <si>
    <t>【下記※２ 】</t>
  </si>
  <si>
    <t>(3)</t>
  </si>
  <si>
    <t>【下記※３】</t>
  </si>
  <si>
    <t>※2</t>
  </si>
  <si>
    <t>(5)</t>
  </si>
  <si>
    <t>(6)</t>
  </si>
  <si>
    <t>月別電気料金見込額（円)
(3)＋(6)</t>
  </si>
  <si>
    <t>使用電力量料金(円）
(4)×(5)</t>
  </si>
  <si>
    <t>令和5年2月</t>
    <rPh sb="3" eb="4">
      <t>ネン</t>
    </rPh>
    <rPh sb="5" eb="6">
      <t>ツキ</t>
    </rPh>
    <phoneticPr fontId="1"/>
  </si>
  <si>
    <t>仕様書のとおり</t>
  </si>
  <si>
    <t>【下記※１ 参照】</t>
  </si>
  <si>
    <t>【下記※１】</t>
  </si>
  <si>
    <t>【下記※２】</t>
  </si>
  <si>
    <t>【記載に関する注意事項】　</t>
  </si>
  <si>
    <t>※1</t>
  </si>
  <si>
    <t>※3</t>
  </si>
  <si>
    <t>(2)、(5)の単価に円未満の端数がある場合は、小数点第２位までとする。（小数点第２位未満切り捨て）</t>
  </si>
  <si>
    <t>印</t>
    <rPh sb="0" eb="1">
      <t>イン</t>
    </rPh>
    <phoneticPr fontId="1"/>
  </si>
  <si>
    <t>令和4年12月</t>
    <rPh sb="3" eb="4">
      <t>ネン</t>
    </rPh>
    <rPh sb="6" eb="7">
      <t>ツキ</t>
    </rPh>
    <phoneticPr fontId="1"/>
  </si>
  <si>
    <t>(7)は、(3)と(6)の数値を合算した後、１円未満の端数を切り捨てる。</t>
  </si>
  <si>
    <t>電気料金の形態により、この計算書様式での算定が困難な場合は、必要に応じて一部変更してよいものとする。</t>
  </si>
  <si>
    <t>様式を変更した場合においても、（７）は月別各料金の合計後、１円未満の端数を切り捨てた額とする。</t>
  </si>
  <si>
    <t>単価
（円／kW）</t>
    <rPh sb="0" eb="2">
      <t>タンカ</t>
    </rPh>
    <rPh sb="4" eb="5">
      <t>エン</t>
    </rPh>
    <phoneticPr fontId="1"/>
  </si>
  <si>
    <t>令和4年6月</t>
    <rPh sb="3" eb="4">
      <t>ネン</t>
    </rPh>
    <rPh sb="5" eb="6">
      <t>ツキ</t>
    </rPh>
    <phoneticPr fontId="1"/>
  </si>
  <si>
    <t>※4</t>
  </si>
  <si>
    <t>予定契約電力
（kW)</t>
  </si>
  <si>
    <t>単価
（円／kWh)</t>
    <rPh sb="0" eb="2">
      <t>タンカ</t>
    </rPh>
    <phoneticPr fontId="1"/>
  </si>
  <si>
    <t>参考総価比較額
（入札書記入額）</t>
    <rPh sb="0" eb="2">
      <t>サンコウ</t>
    </rPh>
    <rPh sb="2" eb="3">
      <t>ソウ</t>
    </rPh>
    <rPh sb="3" eb="4">
      <t>カ</t>
    </rPh>
    <rPh sb="4" eb="6">
      <t>ヒカク</t>
    </rPh>
    <rPh sb="6" eb="7">
      <t>ガク</t>
    </rPh>
    <rPh sb="9" eb="11">
      <t>ニュウサツ</t>
    </rPh>
    <rPh sb="11" eb="12">
      <t>ショ</t>
    </rPh>
    <rPh sb="12" eb="14">
      <t>キニュウ</t>
    </rPh>
    <rPh sb="14" eb="15">
      <t>ガク</t>
    </rPh>
    <phoneticPr fontId="1"/>
  </si>
  <si>
    <t>令和4年4月</t>
    <rPh sb="3" eb="4">
      <t>ネン</t>
    </rPh>
    <rPh sb="5" eb="6">
      <t>ツキ</t>
    </rPh>
    <phoneticPr fontId="1"/>
  </si>
  <si>
    <t>　供給施設名：串間市東区浄水場</t>
    <rPh sb="1" eb="3">
      <t>キョウキュウ</t>
    </rPh>
    <rPh sb="3" eb="5">
      <t>シセツ</t>
    </rPh>
    <rPh sb="5" eb="6">
      <t>ナ</t>
    </rPh>
    <phoneticPr fontId="1"/>
  </si>
  <si>
    <t>令和4年7月</t>
    <rPh sb="3" eb="4">
      <t>ネン</t>
    </rPh>
    <rPh sb="5" eb="6">
      <t>ツキ</t>
    </rPh>
    <phoneticPr fontId="1"/>
  </si>
  <si>
    <t>令和4年8月</t>
    <rPh sb="3" eb="4">
      <t>ネン</t>
    </rPh>
    <rPh sb="5" eb="6">
      <t>ツキ</t>
    </rPh>
    <phoneticPr fontId="1"/>
  </si>
  <si>
    <t>　別紙様式２</t>
    <rPh sb="1" eb="5">
      <t>ベッシヨウシキ</t>
    </rPh>
    <phoneticPr fontId="1"/>
  </si>
  <si>
    <t>令和4年10月</t>
    <rPh sb="3" eb="4">
      <t>ネン</t>
    </rPh>
    <rPh sb="6" eb="7">
      <t>ツキ</t>
    </rPh>
    <phoneticPr fontId="1"/>
  </si>
  <si>
    <t>令和4年11月</t>
    <rPh sb="3" eb="4">
      <t>ネン</t>
    </rPh>
    <rPh sb="6" eb="7">
      <t>ツキ</t>
    </rPh>
    <phoneticPr fontId="1"/>
  </si>
  <si>
    <t>令和5年1月</t>
    <rPh sb="3" eb="4">
      <t>ネン</t>
    </rPh>
    <rPh sb="5" eb="6">
      <t>ツキ</t>
    </rPh>
    <phoneticPr fontId="1"/>
  </si>
  <si>
    <t>令和5年3月</t>
    <rPh sb="3" eb="4">
      <t>ネン</t>
    </rPh>
    <rPh sb="5" eb="6">
      <t>ツキ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</si>
</sst>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8"/>
      <color rgb="FFFF000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7" tint="0.6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2" xfId="0" quotePrefix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76" fontId="6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3" xfId="0" quotePrefix="1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76" fontId="6" fillId="0" borderId="16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2" fillId="2" borderId="19" xfId="0" applyFont="1" applyFill="1" applyBorder="1" applyAlignment="1">
      <alignment horizontal="center" vertical="center"/>
    </xf>
    <xf numFmtId="49" fontId="2" fillId="2" borderId="20" xfId="0" quotePrefix="1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6" fontId="6" fillId="0" borderId="23" xfId="0" applyNumberFormat="1" applyFont="1" applyBorder="1">
      <alignment vertical="center"/>
    </xf>
    <xf numFmtId="176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49" fontId="2" fillId="2" borderId="27" xfId="0" quotePrefix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176" fontId="6" fillId="0" borderId="30" xfId="0" applyNumberFormat="1" applyFont="1" applyBorder="1">
      <alignment vertical="center"/>
    </xf>
    <xf numFmtId="176" fontId="6" fillId="0" borderId="31" xfId="0" applyNumberFormat="1" applyFont="1" applyBorder="1">
      <alignment vertical="center"/>
    </xf>
    <xf numFmtId="176" fontId="6" fillId="0" borderId="3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2" fillId="0" borderId="22" xfId="0" applyFont="1" applyBorder="1" applyAlignment="1">
      <alignment horizontal="center" vertical="center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0" fontId="8" fillId="3" borderId="35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vertical="center" wrapText="1"/>
    </xf>
    <xf numFmtId="49" fontId="2" fillId="2" borderId="36" xfId="0" quotePrefix="1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38" xfId="0" applyNumberFormat="1" applyFont="1" applyBorder="1">
      <alignment vertical="center"/>
    </xf>
    <xf numFmtId="176" fontId="6" fillId="3" borderId="35" xfId="0" applyNumberFormat="1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3"/>
  <sheetViews>
    <sheetView tabSelected="1" view="pageBreakPreview" topLeftCell="A7" zoomScale="115" zoomScaleNormal="130" zoomScaleSheetLayoutView="115" workbookViewId="0">
      <selection activeCell="A27" sqref="A27"/>
    </sheetView>
  </sheetViews>
  <sheetFormatPr defaultRowHeight="20.25" customHeight="1"/>
  <cols>
    <col min="1" max="1" width="12.625" style="1" customWidth="1"/>
    <col min="2" max="7" width="18.625" style="1" customWidth="1"/>
    <col min="8" max="8" width="22.25" style="1" bestFit="1" customWidth="1"/>
    <col min="9" max="9" width="5.25" style="1" customWidth="1"/>
    <col min="10" max="16384" width="9" style="1" customWidth="1"/>
  </cols>
  <sheetData>
    <row r="1" spans="1:9" ht="24.95" customHeight="1">
      <c r="A1" s="2" t="s">
        <v>47</v>
      </c>
      <c r="G1" s="45" t="s">
        <v>4</v>
      </c>
    </row>
    <row r="2" spans="1:9" ht="24.95" customHeight="1">
      <c r="B2" s="12" t="s">
        <v>11</v>
      </c>
      <c r="G2" s="45" t="s">
        <v>13</v>
      </c>
      <c r="I2" s="1" t="s">
        <v>32</v>
      </c>
    </row>
    <row r="3" spans="1:9" ht="9.9499999999999993" customHeight="1">
      <c r="B3" s="12"/>
      <c r="G3" s="45"/>
    </row>
    <row r="4" spans="1:9" ht="20.100000000000001" customHeight="1">
      <c r="A4" s="3"/>
      <c r="B4" s="13" t="s">
        <v>2</v>
      </c>
      <c r="C4" s="22"/>
      <c r="D4" s="30"/>
      <c r="E4" s="37" t="s">
        <v>6</v>
      </c>
      <c r="F4" s="22"/>
      <c r="G4" s="30"/>
      <c r="H4" s="50" t="s">
        <v>44</v>
      </c>
    </row>
    <row r="5" spans="1:9" ht="20.100000000000001" customHeight="1">
      <c r="A5" s="4"/>
      <c r="B5" s="14" t="s">
        <v>12</v>
      </c>
      <c r="C5" s="23" t="s">
        <v>3</v>
      </c>
      <c r="D5" s="31" t="s">
        <v>16</v>
      </c>
      <c r="E5" s="38" t="s">
        <v>14</v>
      </c>
      <c r="F5" s="23" t="s">
        <v>19</v>
      </c>
      <c r="G5" s="31" t="s">
        <v>20</v>
      </c>
      <c r="H5" s="51" t="s">
        <v>1</v>
      </c>
    </row>
    <row r="6" spans="1:9" ht="33.950000000000003" customHeight="1">
      <c r="A6" s="4"/>
      <c r="B6" s="15" t="s">
        <v>40</v>
      </c>
      <c r="C6" s="24" t="s">
        <v>37</v>
      </c>
      <c r="D6" s="32" t="s">
        <v>10</v>
      </c>
      <c r="E6" s="39" t="s">
        <v>9</v>
      </c>
      <c r="F6" s="24" t="s">
        <v>41</v>
      </c>
      <c r="G6" s="32" t="s">
        <v>22</v>
      </c>
      <c r="H6" s="52" t="s">
        <v>21</v>
      </c>
    </row>
    <row r="7" spans="1:9" ht="24.95" customHeight="1">
      <c r="A7" s="5"/>
      <c r="B7" s="16" t="s">
        <v>24</v>
      </c>
      <c r="C7" s="25" t="s">
        <v>25</v>
      </c>
      <c r="D7" s="33" t="s">
        <v>15</v>
      </c>
      <c r="E7" s="40" t="s">
        <v>24</v>
      </c>
      <c r="F7" s="25" t="s">
        <v>26</v>
      </c>
      <c r="G7" s="46" t="s">
        <v>27</v>
      </c>
      <c r="H7" s="53" t="s">
        <v>17</v>
      </c>
    </row>
    <row r="8" spans="1:9" ht="27.95" customHeight="1">
      <c r="A8" s="6" t="s">
        <v>43</v>
      </c>
      <c r="B8" s="17">
        <v>52</v>
      </c>
      <c r="C8" s="26"/>
      <c r="D8" s="34">
        <f t="shared" ref="D8:D19" si="0">B8*C8*0.85</f>
        <v>0</v>
      </c>
      <c r="E8" s="41">
        <v>14000</v>
      </c>
      <c r="F8" s="26"/>
      <c r="G8" s="47">
        <f t="shared" ref="G8:G19" si="1">E8*F8</f>
        <v>0</v>
      </c>
      <c r="H8" s="54">
        <f t="shared" ref="H8:H19" si="2">ROUNDDOWN(D8+G8,0)</f>
        <v>0</v>
      </c>
    </row>
    <row r="9" spans="1:9" ht="27.95" customHeight="1">
      <c r="A9" s="7" t="s">
        <v>5</v>
      </c>
      <c r="B9" s="18">
        <v>52</v>
      </c>
      <c r="C9" s="27"/>
      <c r="D9" s="35">
        <f t="shared" si="0"/>
        <v>0</v>
      </c>
      <c r="E9" s="42">
        <v>14000</v>
      </c>
      <c r="F9" s="27"/>
      <c r="G9" s="48">
        <f t="shared" si="1"/>
        <v>0</v>
      </c>
      <c r="H9" s="55">
        <f t="shared" si="2"/>
        <v>0</v>
      </c>
    </row>
    <row r="10" spans="1:9" ht="27.95" customHeight="1">
      <c r="A10" s="7" t="s">
        <v>38</v>
      </c>
      <c r="B10" s="18">
        <v>52</v>
      </c>
      <c r="C10" s="27"/>
      <c r="D10" s="35">
        <f t="shared" si="0"/>
        <v>0</v>
      </c>
      <c r="E10" s="42">
        <v>14000</v>
      </c>
      <c r="F10" s="27"/>
      <c r="G10" s="48">
        <f t="shared" si="1"/>
        <v>0</v>
      </c>
      <c r="H10" s="55">
        <f t="shared" si="2"/>
        <v>0</v>
      </c>
    </row>
    <row r="11" spans="1:9" ht="27.95" customHeight="1">
      <c r="A11" s="7" t="s">
        <v>45</v>
      </c>
      <c r="B11" s="18">
        <v>52</v>
      </c>
      <c r="C11" s="27"/>
      <c r="D11" s="35">
        <f t="shared" si="0"/>
        <v>0</v>
      </c>
      <c r="E11" s="42">
        <v>15000</v>
      </c>
      <c r="F11" s="27"/>
      <c r="G11" s="48">
        <f t="shared" si="1"/>
        <v>0</v>
      </c>
      <c r="H11" s="55">
        <f t="shared" si="2"/>
        <v>0</v>
      </c>
    </row>
    <row r="12" spans="1:9" ht="27.95" customHeight="1">
      <c r="A12" s="7" t="s">
        <v>46</v>
      </c>
      <c r="B12" s="18">
        <v>52</v>
      </c>
      <c r="C12" s="27"/>
      <c r="D12" s="35">
        <f t="shared" si="0"/>
        <v>0</v>
      </c>
      <c r="E12" s="42">
        <v>15000</v>
      </c>
      <c r="F12" s="27"/>
      <c r="G12" s="48">
        <f t="shared" si="1"/>
        <v>0</v>
      </c>
      <c r="H12" s="55">
        <f t="shared" si="2"/>
        <v>0</v>
      </c>
    </row>
    <row r="13" spans="1:9" ht="27.95" customHeight="1">
      <c r="A13" s="7" t="s">
        <v>0</v>
      </c>
      <c r="B13" s="18">
        <v>52</v>
      </c>
      <c r="C13" s="27"/>
      <c r="D13" s="35">
        <f t="shared" si="0"/>
        <v>0</v>
      </c>
      <c r="E13" s="42">
        <v>16000</v>
      </c>
      <c r="F13" s="27"/>
      <c r="G13" s="48">
        <f t="shared" si="1"/>
        <v>0</v>
      </c>
      <c r="H13" s="55">
        <f t="shared" si="2"/>
        <v>0</v>
      </c>
    </row>
    <row r="14" spans="1:9" ht="27.95" customHeight="1">
      <c r="A14" s="7" t="s">
        <v>48</v>
      </c>
      <c r="B14" s="18">
        <v>52</v>
      </c>
      <c r="C14" s="27"/>
      <c r="D14" s="35">
        <f t="shared" si="0"/>
        <v>0</v>
      </c>
      <c r="E14" s="42">
        <v>14000</v>
      </c>
      <c r="F14" s="27"/>
      <c r="G14" s="48">
        <f t="shared" si="1"/>
        <v>0</v>
      </c>
      <c r="H14" s="55">
        <f t="shared" si="2"/>
        <v>0</v>
      </c>
    </row>
    <row r="15" spans="1:9" ht="27.95" customHeight="1">
      <c r="A15" s="7" t="s">
        <v>49</v>
      </c>
      <c r="B15" s="18">
        <v>52</v>
      </c>
      <c r="C15" s="27"/>
      <c r="D15" s="35">
        <f t="shared" si="0"/>
        <v>0</v>
      </c>
      <c r="E15" s="42">
        <v>13000</v>
      </c>
      <c r="F15" s="27"/>
      <c r="G15" s="48">
        <f t="shared" si="1"/>
        <v>0</v>
      </c>
      <c r="H15" s="55">
        <f t="shared" si="2"/>
        <v>0</v>
      </c>
    </row>
    <row r="16" spans="1:9" ht="27.95" customHeight="1">
      <c r="A16" s="7" t="s">
        <v>33</v>
      </c>
      <c r="B16" s="18">
        <v>52</v>
      </c>
      <c r="C16" s="27"/>
      <c r="D16" s="35">
        <f t="shared" si="0"/>
        <v>0</v>
      </c>
      <c r="E16" s="42">
        <v>14000</v>
      </c>
      <c r="F16" s="27"/>
      <c r="G16" s="48">
        <f t="shared" si="1"/>
        <v>0</v>
      </c>
      <c r="H16" s="55">
        <f t="shared" si="2"/>
        <v>0</v>
      </c>
    </row>
    <row r="17" spans="1:8" ht="27.95" customHeight="1">
      <c r="A17" s="7" t="s">
        <v>50</v>
      </c>
      <c r="B17" s="18">
        <v>52</v>
      </c>
      <c r="C17" s="27"/>
      <c r="D17" s="35">
        <f t="shared" si="0"/>
        <v>0</v>
      </c>
      <c r="E17" s="42">
        <v>16000</v>
      </c>
      <c r="F17" s="27"/>
      <c r="G17" s="48">
        <f t="shared" si="1"/>
        <v>0</v>
      </c>
      <c r="H17" s="55">
        <f t="shared" si="2"/>
        <v>0</v>
      </c>
    </row>
    <row r="18" spans="1:8" ht="27.95" customHeight="1">
      <c r="A18" s="7" t="s">
        <v>23</v>
      </c>
      <c r="B18" s="18">
        <v>52</v>
      </c>
      <c r="C18" s="27"/>
      <c r="D18" s="35">
        <f t="shared" si="0"/>
        <v>0</v>
      </c>
      <c r="E18" s="42">
        <v>16000</v>
      </c>
      <c r="F18" s="27"/>
      <c r="G18" s="48">
        <f t="shared" si="1"/>
        <v>0</v>
      </c>
      <c r="H18" s="55">
        <f t="shared" si="2"/>
        <v>0</v>
      </c>
    </row>
    <row r="19" spans="1:8" ht="27.95" customHeight="1">
      <c r="A19" s="8" t="s">
        <v>51</v>
      </c>
      <c r="B19" s="19">
        <v>52</v>
      </c>
      <c r="C19" s="28"/>
      <c r="D19" s="36">
        <f t="shared" si="0"/>
        <v>0</v>
      </c>
      <c r="E19" s="43">
        <v>14000</v>
      </c>
      <c r="F19" s="28"/>
      <c r="G19" s="36">
        <f t="shared" si="1"/>
        <v>0</v>
      </c>
      <c r="H19" s="56">
        <f t="shared" si="2"/>
        <v>0</v>
      </c>
    </row>
    <row r="20" spans="1:8" ht="3.75" customHeight="1">
      <c r="A20" s="9"/>
      <c r="B20" s="20"/>
      <c r="C20" s="20"/>
      <c r="D20" s="20"/>
      <c r="E20" s="20"/>
      <c r="F20" s="20"/>
      <c r="G20" s="20"/>
      <c r="H20" s="57"/>
    </row>
    <row r="21" spans="1:8" ht="27.95" customHeight="1">
      <c r="E21" s="44"/>
      <c r="G21" s="49" t="s">
        <v>42</v>
      </c>
      <c r="H21" s="58">
        <f>SUM(H8:H19)</f>
        <v>0</v>
      </c>
    </row>
    <row r="22" spans="1:8" ht="15" customHeight="1">
      <c r="A22" s="10" t="s">
        <v>28</v>
      </c>
      <c r="B22" s="21"/>
    </row>
    <row r="23" spans="1:8" ht="15" customHeight="1">
      <c r="A23" s="11" t="s">
        <v>29</v>
      </c>
      <c r="B23" s="21" t="s">
        <v>31</v>
      </c>
    </row>
    <row r="24" spans="1:8" ht="15" customHeight="1">
      <c r="A24" s="11" t="s">
        <v>18</v>
      </c>
      <c r="B24" s="21" t="s">
        <v>8</v>
      </c>
      <c r="C24" s="29"/>
    </row>
    <row r="25" spans="1:8" ht="15" customHeight="1">
      <c r="A25" s="11" t="s">
        <v>30</v>
      </c>
      <c r="B25" s="21" t="s">
        <v>34</v>
      </c>
    </row>
    <row r="26" spans="1:8" ht="15" customHeight="1">
      <c r="A26" s="11" t="s">
        <v>39</v>
      </c>
      <c r="B26" s="21" t="s">
        <v>35</v>
      </c>
    </row>
    <row r="27" spans="1:8" ht="15" customHeight="1">
      <c r="A27" s="11"/>
      <c r="B27" s="21" t="s">
        <v>7</v>
      </c>
    </row>
    <row r="28" spans="1:8" ht="15" customHeight="1">
      <c r="A28" s="11"/>
      <c r="B28" s="21" t="s">
        <v>36</v>
      </c>
    </row>
    <row r="29" spans="1:8" ht="15" customHeight="1">
      <c r="A29" s="11"/>
      <c r="B29" s="21"/>
    </row>
    <row r="30" spans="1:8" ht="15" customHeight="1">
      <c r="A30" s="11"/>
      <c r="B30" s="21"/>
    </row>
    <row r="31" spans="1:8" ht="15" customHeight="1">
      <c r="A31" s="11"/>
      <c r="B31" s="21"/>
    </row>
    <row r="32" spans="1:8" ht="18" customHeight="1">
      <c r="A32" s="11"/>
    </row>
    <row r="33" spans="1:1" ht="18" customHeight="1">
      <c r="A33" s="11"/>
    </row>
  </sheetData>
  <mergeCells count="3">
    <mergeCell ref="B4:D4"/>
    <mergeCell ref="E4:G4"/>
    <mergeCell ref="A4:A7"/>
  </mergeCells>
  <phoneticPr fontId="1"/>
  <printOptions horizontalCentered="1" verticalCentered="1"/>
  <pageMargins left="0.19685039370078741" right="0.19685039370078741" top="0.59055118110236227" bottom="0.19685039370078741" header="0.39370078740157483" footer="0.39370078740157483"/>
  <pageSetup paperSize="9" scale="9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計算書様式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2021-02-15T05:38:33Z</dcterms:created>
  <dcterms:modified xsi:type="dcterms:W3CDTF">2021-11-10T04:34:23Z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2021-11-10T04:34:23Z</vt:filetime>
  </property>
</Properties>
</file>