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10月\"/>
    </mc:Choice>
  </mc:AlternateContent>
  <xr:revisionPtr revIDLastSave="0" documentId="13_ncr:1_{1C24EEE8-B1D8-4774-9DD6-74D410C1DACB}" xr6:coauthVersionLast="47" xr6:coauthVersionMax="47" xr10:uidLastSave="{00000000-0000-0000-0000-000000000000}"/>
  <bookViews>
    <workbookView xWindow="-120" yWindow="-120" windowWidth="29040" windowHeight="15720" firstSheet="19" activeTab="25" xr2:uid="{7903DC98-281F-4728-AA9B-02FC756ABD19}"/>
  </bookViews>
  <sheets>
    <sheet name="献立表" sheetId="2" r:id="rId1"/>
    <sheet name="献立表 (2)" sheetId="3" r:id="rId2"/>
    <sheet name="献立表 (3)" sheetId="4" r:id="rId3"/>
    <sheet name="献立表 (4)" sheetId="5" r:id="rId4"/>
    <sheet name="献立表 (5)" sheetId="6" r:id="rId5"/>
    <sheet name="献立表 (6)" sheetId="7" r:id="rId6"/>
    <sheet name="献立表 (7)" sheetId="8" r:id="rId7"/>
    <sheet name="献立表 (8)" sheetId="9" r:id="rId8"/>
    <sheet name="献立表 (9)" sheetId="10" r:id="rId9"/>
    <sheet name="献立表 (10)" sheetId="11" r:id="rId10"/>
    <sheet name="献立表 (11)" sheetId="12" r:id="rId11"/>
    <sheet name="献立表 (12)" sheetId="13" r:id="rId12"/>
    <sheet name="献立表 (13)" sheetId="14" r:id="rId13"/>
    <sheet name="献立表 (14)" sheetId="15" r:id="rId14"/>
    <sheet name="献立表 (15)" sheetId="16" r:id="rId15"/>
    <sheet name="献立表 (16)" sheetId="17" r:id="rId16"/>
    <sheet name="献立表 (17)" sheetId="18" r:id="rId17"/>
    <sheet name="献立表 (18)" sheetId="19" r:id="rId18"/>
    <sheet name="献立表 (19)" sheetId="20" r:id="rId19"/>
    <sheet name="献立表 (20)" sheetId="21" r:id="rId20"/>
    <sheet name="献立表 (21)" sheetId="22" r:id="rId21"/>
    <sheet name="献立表 (22)" sheetId="23" r:id="rId22"/>
    <sheet name="献立表 (23)" sheetId="24" r:id="rId23"/>
    <sheet name="献立表 (24)" sheetId="25" r:id="rId24"/>
    <sheet name="献立表 (25)" sheetId="26" r:id="rId25"/>
    <sheet name="献立表 (26)" sheetId="27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8" l="1"/>
  <c r="K20" i="27" l="1"/>
  <c r="K21" i="27"/>
  <c r="K28" i="27"/>
  <c r="K29" i="27"/>
  <c r="K41" i="27"/>
  <c r="K44" i="27"/>
  <c r="K11" i="26"/>
  <c r="K24" i="26"/>
  <c r="K26" i="26"/>
  <c r="K33" i="26"/>
  <c r="K34" i="26"/>
  <c r="K35" i="26"/>
  <c r="K44" i="26"/>
  <c r="K39" i="25"/>
  <c r="K40" i="25"/>
  <c r="K41" i="25"/>
  <c r="K44" i="25"/>
  <c r="K46" i="25"/>
  <c r="K65" i="27"/>
  <c r="K64" i="27"/>
  <c r="K63" i="27"/>
  <c r="K62" i="27"/>
  <c r="K61" i="27"/>
  <c r="K60" i="27"/>
  <c r="K59" i="27"/>
  <c r="K58" i="27"/>
  <c r="K57" i="27"/>
  <c r="K56" i="27"/>
  <c r="K55" i="27"/>
  <c r="K54" i="27"/>
  <c r="K53" i="27"/>
  <c r="K52" i="27"/>
  <c r="K51" i="27"/>
  <c r="K50" i="27"/>
  <c r="K49" i="27"/>
  <c r="K48" i="27"/>
  <c r="K47" i="27"/>
  <c r="K46" i="27"/>
  <c r="K45" i="27"/>
  <c r="K43" i="27"/>
  <c r="K42" i="27"/>
  <c r="K40" i="27"/>
  <c r="K39" i="27"/>
  <c r="K38" i="27"/>
  <c r="K37" i="27"/>
  <c r="K36" i="27"/>
  <c r="K35" i="27"/>
  <c r="K34" i="27"/>
  <c r="K33" i="27"/>
  <c r="K32" i="27"/>
  <c r="K31" i="27"/>
  <c r="K30" i="27"/>
  <c r="K27" i="27"/>
  <c r="K26" i="27"/>
  <c r="K25" i="27"/>
  <c r="K24" i="27"/>
  <c r="K23" i="27"/>
  <c r="K22" i="27"/>
  <c r="K19" i="27"/>
  <c r="K18" i="27"/>
  <c r="K17" i="27"/>
  <c r="K16" i="27"/>
  <c r="K15" i="27"/>
  <c r="K14" i="27"/>
  <c r="K13" i="27"/>
  <c r="K12" i="27"/>
  <c r="K11" i="27"/>
  <c r="K10" i="27"/>
  <c r="N5" i="27"/>
  <c r="K65" i="26"/>
  <c r="K64" i="26"/>
  <c r="K63" i="26"/>
  <c r="K62" i="26"/>
  <c r="K61" i="26"/>
  <c r="K60" i="26"/>
  <c r="K59" i="26"/>
  <c r="K58" i="26"/>
  <c r="K57" i="26"/>
  <c r="K56" i="26"/>
  <c r="K55" i="26"/>
  <c r="K54" i="26"/>
  <c r="K53" i="26"/>
  <c r="K52" i="26"/>
  <c r="K51" i="26"/>
  <c r="K50" i="26"/>
  <c r="K49" i="26"/>
  <c r="K48" i="26"/>
  <c r="K47" i="26"/>
  <c r="K46" i="26"/>
  <c r="K45" i="26"/>
  <c r="K43" i="26"/>
  <c r="K42" i="26"/>
  <c r="K41" i="26"/>
  <c r="K40" i="26"/>
  <c r="K39" i="26"/>
  <c r="K38" i="26"/>
  <c r="K37" i="26"/>
  <c r="K36" i="26"/>
  <c r="K32" i="26"/>
  <c r="K31" i="26"/>
  <c r="K30" i="26"/>
  <c r="K29" i="26"/>
  <c r="K28" i="26"/>
  <c r="K27" i="26"/>
  <c r="K25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0" i="26"/>
  <c r="N5" i="26"/>
  <c r="K65" i="25"/>
  <c r="K64" i="25"/>
  <c r="K63" i="25"/>
  <c r="K62" i="25"/>
  <c r="K61" i="25"/>
  <c r="K60" i="25"/>
  <c r="K59" i="25"/>
  <c r="K58" i="25"/>
  <c r="K57" i="25"/>
  <c r="K56" i="25"/>
  <c r="K55" i="25"/>
  <c r="K54" i="25"/>
  <c r="K53" i="25"/>
  <c r="K52" i="25"/>
  <c r="K51" i="25"/>
  <c r="K50" i="25"/>
  <c r="K49" i="25"/>
  <c r="K48" i="25"/>
  <c r="K47" i="25"/>
  <c r="K45" i="25"/>
  <c r="K43" i="25"/>
  <c r="K42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N5" i="25"/>
  <c r="K10" i="24" l="1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10" i="23"/>
  <c r="K11" i="23"/>
  <c r="K12" i="23"/>
  <c r="K13" i="23"/>
  <c r="K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K57" i="23"/>
  <c r="K58" i="23"/>
  <c r="K59" i="23"/>
  <c r="K60" i="23"/>
  <c r="K61" i="23"/>
  <c r="K62" i="23"/>
  <c r="K63" i="23"/>
  <c r="K64" i="23"/>
  <c r="K65" i="23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58" i="22"/>
  <c r="K59" i="22"/>
  <c r="K60" i="22"/>
  <c r="K61" i="22"/>
  <c r="K62" i="22"/>
  <c r="K63" i="22"/>
  <c r="K64" i="22"/>
  <c r="K65" i="22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5" i="20"/>
  <c r="K56" i="20"/>
  <c r="K57" i="20"/>
  <c r="K58" i="20"/>
  <c r="K59" i="20"/>
  <c r="K60" i="20"/>
  <c r="K61" i="20"/>
  <c r="K62" i="20"/>
  <c r="K63" i="20"/>
  <c r="K64" i="20"/>
  <c r="K65" i="20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K60" i="19"/>
  <c r="K61" i="19"/>
  <c r="K62" i="19"/>
  <c r="K63" i="19"/>
  <c r="K64" i="19"/>
  <c r="K65" i="19"/>
  <c r="K10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56" i="2"/>
  <c r="K55" i="2"/>
  <c r="K54" i="2"/>
  <c r="K53" i="2"/>
  <c r="K52" i="2"/>
  <c r="K51" i="2"/>
  <c r="K44" i="2"/>
  <c r="K43" i="2"/>
  <c r="K41" i="2"/>
  <c r="K40" i="2"/>
  <c r="K31" i="2"/>
  <c r="K30" i="2"/>
  <c r="K17" i="2"/>
  <c r="K16" i="2"/>
  <c r="K13" i="2"/>
  <c r="K12" i="2"/>
  <c r="K10" i="2"/>
  <c r="N5" i="3"/>
  <c r="N5" i="4"/>
  <c r="N5" i="5"/>
  <c r="N5" i="6"/>
  <c r="N5" i="7"/>
  <c r="N5" i="8"/>
  <c r="N5" i="9"/>
  <c r="N5" i="10"/>
  <c r="N5" i="11"/>
  <c r="N5" i="12"/>
  <c r="N5" i="13"/>
  <c r="N5" i="14"/>
  <c r="N5" i="15"/>
  <c r="N5" i="16"/>
  <c r="N5" i="17"/>
  <c r="N5" i="18"/>
  <c r="N5" i="19"/>
  <c r="N5" i="20"/>
  <c r="N5" i="21"/>
  <c r="N5" i="22"/>
  <c r="N5" i="23"/>
  <c r="N5" i="24"/>
  <c r="N5" i="2"/>
  <c r="K65" i="2"/>
  <c r="K64" i="2"/>
  <c r="K63" i="2"/>
  <c r="K62" i="2"/>
  <c r="K61" i="2"/>
  <c r="K60" i="2"/>
  <c r="K59" i="2"/>
  <c r="K58" i="2"/>
  <c r="K57" i="2"/>
  <c r="K50" i="2"/>
  <c r="K49" i="2"/>
  <c r="K48" i="2"/>
  <c r="K47" i="2"/>
  <c r="K46" i="2"/>
  <c r="K45" i="2"/>
  <c r="K42" i="2"/>
  <c r="K39" i="2"/>
  <c r="K38" i="2"/>
  <c r="K37" i="2"/>
  <c r="K36" i="2"/>
  <c r="K35" i="2"/>
  <c r="K34" i="2"/>
  <c r="K33" i="2"/>
  <c r="K32" i="2"/>
  <c r="K29" i="2"/>
  <c r="K28" i="2"/>
  <c r="K27" i="2"/>
  <c r="K26" i="2"/>
  <c r="K25" i="2"/>
  <c r="K24" i="2"/>
  <c r="K23" i="2"/>
  <c r="K22" i="2"/>
  <c r="K21" i="2"/>
  <c r="K20" i="2"/>
  <c r="K19" i="2"/>
  <c r="K18" i="2"/>
  <c r="K15" i="2"/>
  <c r="K14" i="2"/>
  <c r="K11" i="2"/>
  <c r="A65" i="2"/>
</calcChain>
</file>

<file path=xl/sharedStrings.xml><?xml version="1.0" encoding="utf-8"?>
<sst xmlns="http://schemas.openxmlformats.org/spreadsheetml/2006/main" count="2426" uniqueCount="318">
  <si>
    <t>様式F214</t>
  </si>
  <si>
    <t>献立表　及び　給食日誌</t>
    <phoneticPr fontId="2"/>
  </si>
  <si>
    <t>串間市役所(一般)</t>
  </si>
  <si>
    <t>園長</t>
    <rPh sb="0" eb="2">
      <t>エンチョウ</t>
    </rPh>
    <phoneticPr fontId="3"/>
  </si>
  <si>
    <t>主任</t>
    <rPh sb="0" eb="2">
      <t>シュニン</t>
    </rPh>
    <phoneticPr fontId="2"/>
  </si>
  <si>
    <t>検食</t>
    <rPh sb="0" eb="1">
      <t>ケン</t>
    </rPh>
    <rPh sb="1" eb="2">
      <t>ショク</t>
    </rPh>
    <phoneticPr fontId="2"/>
  </si>
  <si>
    <t>担当</t>
    <rPh sb="0" eb="2">
      <t>タントウ</t>
    </rPh>
    <phoneticPr fontId="2"/>
  </si>
  <si>
    <t>乳児（０才）</t>
    <rPh sb="0" eb="2">
      <t>ニュウジ</t>
    </rPh>
    <rPh sb="4" eb="5">
      <t>サイ</t>
    </rPh>
    <phoneticPr fontId="3"/>
  </si>
  <si>
    <t>3歳未満児</t>
    <rPh sb="1" eb="2">
      <t>サイ</t>
    </rPh>
    <rPh sb="2" eb="4">
      <t>ミマン</t>
    </rPh>
    <rPh sb="4" eb="5">
      <t>ジ</t>
    </rPh>
    <phoneticPr fontId="3"/>
  </si>
  <si>
    <t>3歳以上児</t>
    <rPh sb="2" eb="4">
      <t>イジョウ</t>
    </rPh>
    <phoneticPr fontId="3"/>
  </si>
  <si>
    <t>職員</t>
    <rPh sb="0" eb="2">
      <t>ショクイン</t>
    </rPh>
    <phoneticPr fontId="2"/>
  </si>
  <si>
    <t>合計</t>
    <rPh sb="0" eb="2">
      <t>ゴウケイ</t>
    </rPh>
    <phoneticPr fontId="3"/>
  </si>
  <si>
    <t>担当者記録</t>
    <rPh sb="0" eb="3">
      <t>タントウシャ</t>
    </rPh>
    <rPh sb="3" eb="5">
      <t>キロク</t>
    </rPh>
    <phoneticPr fontId="3"/>
  </si>
  <si>
    <t>初期</t>
    <rPh sb="0" eb="2">
      <t>ショキ</t>
    </rPh>
    <phoneticPr fontId="3"/>
  </si>
  <si>
    <t>中期</t>
    <rPh sb="0" eb="2">
      <t>チュウキ</t>
    </rPh>
    <phoneticPr fontId="3"/>
  </si>
  <si>
    <t>後期</t>
    <rPh sb="0" eb="2">
      <t>コウキ</t>
    </rPh>
    <phoneticPr fontId="3"/>
  </si>
  <si>
    <t>完了期</t>
    <rPh sb="0" eb="2">
      <t>カンリョウ</t>
    </rPh>
    <rPh sb="2" eb="3">
      <t>キ</t>
    </rPh>
    <phoneticPr fontId="3"/>
  </si>
  <si>
    <t>区分 / 献立名 / 食品名</t>
    <rPh sb="0" eb="2">
      <t>クブン</t>
    </rPh>
    <rPh sb="5" eb="7">
      <t>コンダテ</t>
    </rPh>
    <rPh sb="7" eb="8">
      <t>メイ</t>
    </rPh>
    <rPh sb="11" eb="13">
      <t>ショクヒン</t>
    </rPh>
    <rPh sb="13" eb="14">
      <t>メイ</t>
    </rPh>
    <phoneticPr fontId="3"/>
  </si>
  <si>
    <t>予定人数</t>
  </si>
  <si>
    <t>実施人数</t>
  </si>
  <si>
    <t>１人あたり数量</t>
    <rPh sb="0" eb="2">
      <t>ヒトリ</t>
    </rPh>
    <rPh sb="5" eb="7">
      <t>スウリョウ</t>
    </rPh>
    <phoneticPr fontId="3"/>
  </si>
  <si>
    <t>総使用量</t>
    <rPh sb="0" eb="1">
      <t>ソウ</t>
    </rPh>
    <rPh sb="1" eb="4">
      <t>シヨウリョウ</t>
    </rPh>
    <phoneticPr fontId="2"/>
  </si>
  <si>
    <t>中心温度</t>
    <rPh sb="0" eb="2">
      <t>チュウシン</t>
    </rPh>
    <rPh sb="2" eb="4">
      <t>オンド</t>
    </rPh>
    <phoneticPr fontId="2"/>
  </si>
  <si>
    <t>予定</t>
  </si>
  <si>
    <t>可食量</t>
    <rPh sb="0" eb="1">
      <t>カノウ</t>
    </rPh>
    <rPh sb="1" eb="2">
      <t>ショク</t>
    </rPh>
    <rPh sb="2" eb="3">
      <t>リョウ</t>
    </rPh>
    <phoneticPr fontId="3"/>
  </si>
  <si>
    <t>使用量</t>
    <rPh sb="0" eb="2">
      <t>シヨウ</t>
    </rPh>
    <rPh sb="2" eb="3">
      <t>リョウ</t>
    </rPh>
    <phoneticPr fontId="2"/>
  </si>
  <si>
    <t>摘要</t>
    <phoneticPr fontId="2"/>
  </si>
  <si>
    <t>未満</t>
    <rPh sb="0" eb="2">
      <t>ミマン</t>
    </rPh>
    <phoneticPr fontId="3"/>
  </si>
  <si>
    <t>以上</t>
    <rPh sb="0" eb="2">
      <t>イジョウ</t>
    </rPh>
    <phoneticPr fontId="3"/>
  </si>
  <si>
    <t>合計</t>
    <rPh sb="0" eb="2">
      <t>ゴウケイ</t>
    </rPh>
    <phoneticPr fontId="2"/>
  </si>
  <si>
    <t>g</t>
  </si>
  <si>
    <t>残　菜</t>
    <rPh sb="0" eb="1">
      <t>ザン</t>
    </rPh>
    <rPh sb="2" eb="3">
      <t>サイ</t>
    </rPh>
    <phoneticPr fontId="3"/>
  </si>
  <si>
    <t>（　多　　無　　少　）</t>
    <rPh sb="2" eb="3">
      <t>オオ</t>
    </rPh>
    <rPh sb="5" eb="6">
      <t>ナ</t>
    </rPh>
    <rPh sb="8" eb="9">
      <t>スク</t>
    </rPh>
    <phoneticPr fontId="3"/>
  </si>
  <si>
    <t>離乳食記録</t>
    <rPh sb="0" eb="3">
      <t>リニュウショク</t>
    </rPh>
    <rPh sb="3" eb="5">
      <t>キロク</t>
    </rPh>
    <phoneticPr fontId="2"/>
  </si>
  <si>
    <t>検食者記録</t>
    <rPh sb="0" eb="1">
      <t>ケン</t>
    </rPh>
    <rPh sb="1" eb="2">
      <t>ショク</t>
    </rPh>
    <rPh sb="2" eb="3">
      <t>シャ</t>
    </rPh>
    <rPh sb="3" eb="5">
      <t>キロク</t>
    </rPh>
    <phoneticPr fontId="2"/>
  </si>
  <si>
    <t>【昼食】もやしとニラスープ</t>
  </si>
  <si>
    <t>【昼食】野菜スープ</t>
  </si>
  <si>
    <t>【午前おやつ】ボーロ</t>
  </si>
  <si>
    <t>【午後おやつ】ぜんざい</t>
  </si>
  <si>
    <t>【昼食】にぎやか味噌汁</t>
  </si>
  <si>
    <t>【昼食】かき玉汁</t>
  </si>
  <si>
    <t>【午後おやつ】ミニあんぱん</t>
  </si>
  <si>
    <t>【昼食】ハヤシライス</t>
  </si>
  <si>
    <t>【午後おやつ】黄桃のヨーグルトかけ</t>
  </si>
  <si>
    <t>【午後おやつ】ジャムパン</t>
  </si>
  <si>
    <t>【昼食】きのこスープ</t>
  </si>
  <si>
    <t>牛乳</t>
  </si>
  <si>
    <t>【午前おやつ】りんご (午前)</t>
  </si>
  <si>
    <t>りんご</t>
  </si>
  <si>
    <t>【昼食】ごはん(未満児)</t>
  </si>
  <si>
    <t>残 菜</t>
  </si>
  <si>
    <t>米</t>
  </si>
  <si>
    <t>( 多 無 少 )</t>
  </si>
  <si>
    <t>押麦</t>
  </si>
  <si>
    <t>離乳食記録</t>
  </si>
  <si>
    <t>豚肉(ばら)</t>
  </si>
  <si>
    <t>じゃがいも</t>
  </si>
  <si>
    <t>たまねぎ</t>
  </si>
  <si>
    <t>グリンピース</t>
  </si>
  <si>
    <t>にんじん</t>
  </si>
  <si>
    <t>油</t>
  </si>
  <si>
    <t>砂糖</t>
  </si>
  <si>
    <t>麦みそ</t>
  </si>
  <si>
    <t>ケチャップ</t>
  </si>
  <si>
    <t>水</t>
  </si>
  <si>
    <t>生揚げ</t>
  </si>
  <si>
    <t>葉ねぎ</t>
  </si>
  <si>
    <t>もやし</t>
  </si>
  <si>
    <t>干ししいたけ</t>
  </si>
  <si>
    <t>いわし(煮干し)</t>
  </si>
  <si>
    <t>【午後おやつ】牛乳(午後)</t>
  </si>
  <si>
    <t>検食者記録</t>
  </si>
  <si>
    <t>小麦粉</t>
  </si>
  <si>
    <t>ベーキングパウダー</t>
  </si>
  <si>
    <t>あずき(乾)</t>
  </si>
  <si>
    <t>【午前おやつ】牛乳(午前)</t>
  </si>
  <si>
    <t>【午前おやつ】せんべい(午前)</t>
  </si>
  <si>
    <t>甘辛せんべい</t>
  </si>
  <si>
    <t>【昼食】鶏の唐揚げ(修正)</t>
  </si>
  <si>
    <t>鶏もも肉</t>
  </si>
  <si>
    <t>しょうゆ</t>
  </si>
  <si>
    <t>酒</t>
  </si>
  <si>
    <t>しょうが</t>
  </si>
  <si>
    <t>にんにく</t>
  </si>
  <si>
    <t>片栗粉</t>
  </si>
  <si>
    <t>キャベツ</t>
  </si>
  <si>
    <t>しめじ</t>
  </si>
  <si>
    <t>黒きくらげ</t>
  </si>
  <si>
    <t>食塩</t>
  </si>
  <si>
    <t>コンソメ</t>
  </si>
  <si>
    <t>ヨーグルト(加糖)</t>
  </si>
  <si>
    <t>クッキー</t>
  </si>
  <si>
    <t>たまごボーロ</t>
  </si>
  <si>
    <t>はくさい</t>
  </si>
  <si>
    <t>さといも</t>
  </si>
  <si>
    <t>ハム</t>
  </si>
  <si>
    <t>きゅうり</t>
  </si>
  <si>
    <t>マヨネーズ</t>
  </si>
  <si>
    <t>こしょう</t>
  </si>
  <si>
    <t>バナナ</t>
  </si>
  <si>
    <t>【午前おやつ】乾パン(午前)</t>
  </si>
  <si>
    <t>乾パン</t>
  </si>
  <si>
    <t>ゆ</t>
  </si>
  <si>
    <t>かまぼこ</t>
  </si>
  <si>
    <t>ごま</t>
  </si>
  <si>
    <t>□中心温度  ℃</t>
  </si>
  <si>
    <t>□配膳温度  ℃</t>
  </si>
  <si>
    <t>【午前おやつ】クラッカー(午前)</t>
  </si>
  <si>
    <t>クラッカー</t>
  </si>
  <si>
    <t>ベーコン</t>
  </si>
  <si>
    <t>コーン缶</t>
  </si>
  <si>
    <t>マーガリン</t>
  </si>
  <si>
    <t>脱脂粉乳</t>
  </si>
  <si>
    <t>【昼食】スパゲティーサラダ(修正)</t>
  </si>
  <si>
    <t>(スパサラ)</t>
  </si>
  <si>
    <t>ざらめ糖</t>
  </si>
  <si>
    <t>だんご粉</t>
  </si>
  <si>
    <t>【午前おやつ】ウエハース(午前)</t>
  </si>
  <si>
    <t>ウエハース</t>
  </si>
  <si>
    <t>ぶり</t>
  </si>
  <si>
    <t>みりん</t>
  </si>
  <si>
    <t>オレンジ</t>
  </si>
  <si>
    <t>【昼食】豚汁２</t>
  </si>
  <si>
    <t>ごぼう</t>
  </si>
  <si>
    <t>卵</t>
  </si>
  <si>
    <t>粉チーズ</t>
  </si>
  <si>
    <t>木綿豆腐</t>
  </si>
  <si>
    <t>ほうれんそう</t>
  </si>
  <si>
    <t>酢</t>
  </si>
  <si>
    <t>【午後おやつ】いもおにぎり</t>
  </si>
  <si>
    <t>さつまいも</t>
  </si>
  <si>
    <t>【午前おやつ】バナナ(午前)</t>
  </si>
  <si>
    <t>【昼食】かぼちゃのひき肉かけ</t>
  </si>
  <si>
    <t>かぼちゃ</t>
  </si>
  <si>
    <t>鶏ひき肉</t>
  </si>
  <si>
    <t>ピーマン</t>
  </si>
  <si>
    <t>しょうが汁</t>
  </si>
  <si>
    <t>カットわかめ</t>
  </si>
  <si>
    <t>食パン</t>
  </si>
  <si>
    <t>【午前おやつ】ビスケット(午前)</t>
  </si>
  <si>
    <t>ビスケット</t>
  </si>
  <si>
    <t>【昼食】酢豚</t>
  </si>
  <si>
    <t>豚肉(もも)</t>
  </si>
  <si>
    <t>パイン缶</t>
  </si>
  <si>
    <t>たけのこ</t>
  </si>
  <si>
    <t>中華スープ</t>
  </si>
  <si>
    <t>鶏レバー</t>
  </si>
  <si>
    <t>しょうゆ(うすくち)</t>
  </si>
  <si>
    <t>【午後おやつ】オレンジ(午後)</t>
  </si>
  <si>
    <t>【午後おやつ】チーズ(午後)</t>
  </si>
  <si>
    <t>チーズ</t>
  </si>
  <si>
    <t>【午前おやつ】かりかりいりこ(午前)</t>
  </si>
  <si>
    <t>かえり</t>
  </si>
  <si>
    <t>【昼食】コーンラーメン</t>
  </si>
  <si>
    <t>ゆで中華めん</t>
  </si>
  <si>
    <t>焼き豚</t>
  </si>
  <si>
    <t>バター</t>
  </si>
  <si>
    <t>ごま油</t>
  </si>
  <si>
    <t>鶏がらスープ</t>
  </si>
  <si>
    <t>【昼食】りんご(昼食)</t>
  </si>
  <si>
    <t>あんパン</t>
  </si>
  <si>
    <t>牛肉(もも)</t>
  </si>
  <si>
    <t>トマトピューレ</t>
  </si>
  <si>
    <t>ウスターソース</t>
  </si>
  <si>
    <t>生クリーム</t>
  </si>
  <si>
    <t>【昼食】ポテトサラダ(基本)</t>
  </si>
  <si>
    <t>【午後おやつ】シュガーラスク</t>
  </si>
  <si>
    <t>グラニュー糖</t>
  </si>
  <si>
    <t>【昼食】オランダ揚げ</t>
  </si>
  <si>
    <t>さば切身</t>
  </si>
  <si>
    <t>パセリ</t>
  </si>
  <si>
    <t>【昼食】豆腐とワカメ味噌汁</t>
  </si>
  <si>
    <t>黄桃缶</t>
  </si>
  <si>
    <t>【昼食】ひじきのいり煮</t>
  </si>
  <si>
    <t>ひじき</t>
  </si>
  <si>
    <t>板こんにゃく</t>
  </si>
  <si>
    <t>いんげん</t>
  </si>
  <si>
    <t>【昼食】かぼちゃの味噌汁</t>
  </si>
  <si>
    <t>【午後おやつ】さつま芋の揚げ団子</t>
  </si>
  <si>
    <t>もち粉</t>
  </si>
  <si>
    <t>豚ひき肉</t>
  </si>
  <si>
    <t>えのきたけ</t>
  </si>
  <si>
    <t>ブロッコリー</t>
  </si>
  <si>
    <t>にら</t>
  </si>
  <si>
    <t>【午後おやつ】プリン(午後)</t>
  </si>
  <si>
    <t>プリン</t>
  </si>
  <si>
    <t>【午前おやつ】クッキー(午前)</t>
  </si>
  <si>
    <t>鶏むね肉</t>
  </si>
  <si>
    <t>ココア(ピュアココア)</t>
  </si>
  <si>
    <t>鳥がらだし汁</t>
  </si>
  <si>
    <t>ジャムパン</t>
  </si>
  <si>
    <t>きな粉</t>
  </si>
  <si>
    <t>【午前おやつ】フルーチェ(午前)</t>
  </si>
  <si>
    <t>フルーチェ ピーチ</t>
  </si>
  <si>
    <t>【昼食】揚げのとじ煮</t>
  </si>
  <si>
    <t>【昼食】小松菜のカリカリベーコンサラダ</t>
  </si>
  <si>
    <t>こまつな</t>
  </si>
  <si>
    <t>オリーブ油</t>
  </si>
  <si>
    <t>【午後おやつ】なし(午後)</t>
  </si>
  <si>
    <t>なし</t>
  </si>
  <si>
    <t>【午後おやつ】クラッカー(午後)</t>
  </si>
  <si>
    <t>【午前おやつ】オレンジ(午前)</t>
  </si>
  <si>
    <t>【午前おやつ】チーズ(午前)</t>
  </si>
  <si>
    <t>【昼食】八宝菜</t>
  </si>
  <si>
    <t>豚肉(ロース)</t>
  </si>
  <si>
    <t>いか</t>
  </si>
  <si>
    <t>うずら卵</t>
  </si>
  <si>
    <t>たけのこ(ゆで)</t>
  </si>
  <si>
    <t>【昼食】煮豆</t>
  </si>
  <si>
    <t>金時豆</t>
  </si>
  <si>
    <t>【午後おやつ】わかめおにぎり</t>
  </si>
  <si>
    <t>わかめ(乾)</t>
  </si>
  <si>
    <t>【午後おやつ】バナナチョコレートケーキ</t>
  </si>
  <si>
    <t>スキムミルク</t>
  </si>
  <si>
    <t>無塩バター</t>
  </si>
  <si>
    <t>クリームシチューの素</t>
  </si>
  <si>
    <t>【昼食】ブロッコリー和風マヨネーズ</t>
  </si>
  <si>
    <t>ツナ油漬缶</t>
  </si>
  <si>
    <t>【午後おやつ】乾パン</t>
  </si>
  <si>
    <t>【昼食】豚肉のマーマレード焼き(付け合わせキャベツ）</t>
  </si>
  <si>
    <t>マーマレード・低糖度</t>
  </si>
  <si>
    <t>【昼食】春雨スープ</t>
  </si>
  <si>
    <t>はるさめ</t>
  </si>
  <si>
    <t>【午後おやつ】いちご風味蒸しパン</t>
  </si>
  <si>
    <t>いちごジャム</t>
  </si>
  <si>
    <t>ホットケーキ粉</t>
  </si>
  <si>
    <t>【昼食】マーボーきのこ</t>
  </si>
  <si>
    <t>絹ごし豆腐</t>
  </si>
  <si>
    <t>煮干だし汁</t>
  </si>
  <si>
    <t>【昼食】白菜の昆布和え</t>
  </si>
  <si>
    <t>塩こんぶ</t>
  </si>
  <si>
    <t>【午後おやつ】ミルク(午後)</t>
  </si>
  <si>
    <t>【午後おやつ】きな粉クッキー</t>
  </si>
  <si>
    <t>【昼食】せんキャベツ</t>
  </si>
  <si>
    <t>割醤油</t>
  </si>
  <si>
    <t>トマト</t>
  </si>
  <si>
    <t>【午後おやつ】スティックパン</t>
  </si>
  <si>
    <t>チョコチップスナック(ヤマザキ)</t>
  </si>
  <si>
    <t>スナックスティック(ヤマザキ)</t>
  </si>
  <si>
    <t>【昼食】クリームシチュー</t>
  </si>
  <si>
    <t>【昼食】鮭のマリネ(付：オレンジ)</t>
  </si>
  <si>
    <t>さけ切り身</t>
  </si>
  <si>
    <t>【昼食】卵入りうの花</t>
  </si>
  <si>
    <t>うの花</t>
  </si>
  <si>
    <t>【昼食】じゃが芋と玉ねぎの味噌汁２</t>
  </si>
  <si>
    <t>生わかめ</t>
  </si>
  <si>
    <t>【午後おやつ】牛乳もち</t>
  </si>
  <si>
    <t>【午後おやつ】カテージチーズサラダパ</t>
  </si>
  <si>
    <t>ン</t>
  </si>
  <si>
    <t>レモン果汁</t>
  </si>
  <si>
    <t>ロールパン</t>
  </si>
  <si>
    <t>【昼食】タンドリーチキン</t>
  </si>
  <si>
    <t>鶏もも肉(皮付き)</t>
  </si>
  <si>
    <t>ヨーグルト(無糖)</t>
  </si>
  <si>
    <t>カレー粉</t>
  </si>
  <si>
    <t>【昼食】コーンスープ(修正)</t>
  </si>
  <si>
    <t>とりがらスープの素</t>
  </si>
  <si>
    <t>【午後おやつ】さつま芋パイ</t>
  </si>
  <si>
    <t>春巻きの皮</t>
  </si>
  <si>
    <t>【昼食】焼きそば</t>
  </si>
  <si>
    <t>焼きそばソース</t>
  </si>
  <si>
    <t>【昼食】わかめスープ(土曜)</t>
  </si>
  <si>
    <t>【昼食】ポークカレー</t>
  </si>
  <si>
    <t>カレールウ</t>
  </si>
  <si>
    <t>【昼食】ゴマじゃこサラダ</t>
  </si>
  <si>
    <t>ちりめんじゃこ</t>
  </si>
  <si>
    <t>すりごま</t>
  </si>
  <si>
    <t>【昼食】ぶりのみそマヨ焼き</t>
  </si>
  <si>
    <t>【午後おやつ】カルシウムラスク</t>
  </si>
  <si>
    <t>あおのり</t>
  </si>
  <si>
    <t>【昼食】鶏しその天ぷら</t>
  </si>
  <si>
    <t>しそ</t>
  </si>
  <si>
    <t>【昼食】ほうれん草スープ</t>
  </si>
  <si>
    <t>【昼食】パンプキンポタージュ</t>
  </si>
  <si>
    <t>スパゲティー (スパサラ)</t>
  </si>
  <si>
    <t>【午後おやつ】豆腐ドーナツ</t>
  </si>
  <si>
    <t>【昼食】鯖のカレー焼き</t>
  </si>
  <si>
    <t>【昼食】五目煮豆</t>
  </si>
  <si>
    <t>だいず水煮缶詰</t>
  </si>
  <si>
    <t>こんぶ(煮物用)</t>
  </si>
  <si>
    <t>【昼食】もやしと胡瓜のナムル</t>
  </si>
  <si>
    <t>【午後おやつ】プルーンスコーン</t>
  </si>
  <si>
    <t>プルーン(乾)</t>
  </si>
  <si>
    <t>【昼食】回鍋肉</t>
  </si>
  <si>
    <t>豚肉(肩ロース)</t>
  </si>
  <si>
    <t>しいたけ</t>
  </si>
  <si>
    <t>米みそ(淡色辛みそ)</t>
  </si>
  <si>
    <t>【昼食】☆卵の中華スープ(卵20ｇ)</t>
  </si>
  <si>
    <t>【午後おやつ】甘辛団子</t>
  </si>
  <si>
    <t>【昼食】パリパリ皿うどん</t>
  </si>
  <si>
    <t>長崎めん</t>
  </si>
  <si>
    <t>オイスターソース</t>
  </si>
  <si>
    <t>2026/10/01(木)</t>
  </si>
  <si>
    <t>2026/10/02(金)</t>
  </si>
  <si>
    <t>2026/10/03(土)</t>
  </si>
  <si>
    <t>2026/10/05(月)</t>
  </si>
  <si>
    <t>2026/10/06(火)</t>
  </si>
  <si>
    <t>2026/10/07(水)</t>
  </si>
  <si>
    <t>2026/10/08(木)</t>
  </si>
  <si>
    <t>2026/10/09(金)</t>
  </si>
  <si>
    <t>2026/10/10(土)</t>
  </si>
  <si>
    <t>2026/10/13(火)</t>
  </si>
  <si>
    <t>2026/10/14(水)</t>
  </si>
  <si>
    <t>2026/10/15(木)</t>
  </si>
  <si>
    <t>2026/10/16(金)</t>
  </si>
  <si>
    <t>2026/10/17(土)</t>
  </si>
  <si>
    <t>2026/10/19(月)</t>
  </si>
  <si>
    <t>2026/10/20(火)</t>
  </si>
  <si>
    <t>2026/10/21(水)</t>
  </si>
  <si>
    <t>2026/10/22(木)</t>
  </si>
  <si>
    <t>2026/10/23(金)</t>
  </si>
  <si>
    <t>2026/10/24(土)</t>
  </si>
  <si>
    <t>2026/10/26(月)</t>
  </si>
  <si>
    <t>2026/10/27(火)</t>
  </si>
  <si>
    <t>2026/10/28(水)</t>
  </si>
  <si>
    <t>2026/10/29(木)</t>
  </si>
  <si>
    <t>2026/10/30(金)</t>
  </si>
  <si>
    <t>2026/10/31(土)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</si>
</sst>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,##0_ "/>
    <numFmt numFmtId="178" formatCode="0.0"/>
  </numFmts>
  <fonts count="3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color indexed="6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8"/>
      <color rgb="FF993300"/>
      <name val="MS Mincho"/>
      <family val="1"/>
      <charset val="128"/>
    </font>
    <font>
      <sz val="9"/>
      <color rgb="FF000000"/>
      <name val="MS Mincho"/>
      <family val="1"/>
      <charset val="128"/>
    </font>
    <font>
      <sz val="10"/>
      <name val="Arial"/>
      <family val="2"/>
    </font>
    <font>
      <sz val="10"/>
      <color rgb="FF000000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1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5" borderId="44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0" borderId="45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8" borderId="4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7" applyNumberFormat="0" applyFill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21" fillId="0" borderId="4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0" applyNumberFormat="0" applyFill="0" applyAlignment="0" applyProtection="0">
      <alignment vertical="center"/>
    </xf>
    <xf numFmtId="0" fontId="23" fillId="28" borderId="5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46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</cellStyleXfs>
  <cellXfs count="19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/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 textRotation="255" shrinkToFit="1"/>
    </xf>
    <xf numFmtId="0" fontId="1" fillId="0" borderId="12" xfId="0" applyFont="1" applyBorder="1" applyAlignment="1">
      <alignment horizontal="center" vertical="center" textRotation="255" shrinkToFit="1"/>
    </xf>
    <xf numFmtId="0" fontId="1" fillId="0" borderId="13" xfId="0" applyFont="1" applyBorder="1" applyAlignment="1">
      <alignment horizontal="center" vertical="center" textRotation="255" shrinkToFit="1"/>
    </xf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1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right"/>
    </xf>
    <xf numFmtId="0" fontId="8" fillId="0" borderId="18" xfId="0" applyFont="1" applyBorder="1" applyAlignment="1">
      <alignment horizontal="right" wrapText="1"/>
    </xf>
    <xf numFmtId="0" fontId="8" fillId="0" borderId="19" xfId="0" applyFont="1" applyBorder="1" applyAlignment="1">
      <alignment horizontal="right"/>
    </xf>
    <xf numFmtId="0" fontId="8" fillId="0" borderId="17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2" xfId="0" applyFont="1" applyBorder="1" applyAlignment="1">
      <alignment horizontal="right" wrapText="1"/>
    </xf>
    <xf numFmtId="0" fontId="8" fillId="0" borderId="13" xfId="0" applyFont="1" applyBorder="1" applyAlignment="1">
      <alignment horizontal="right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1" fillId="0" borderId="5" xfId="0" applyFont="1" applyBorder="1"/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0" xfId="0" applyFont="1"/>
    <xf numFmtId="0" fontId="1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9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76" fontId="8" fillId="0" borderId="23" xfId="0" applyNumberFormat="1" applyFont="1" applyBorder="1" applyAlignment="1">
      <alignment horizontal="right"/>
    </xf>
    <xf numFmtId="176" fontId="8" fillId="0" borderId="24" xfId="0" applyNumberFormat="1" applyFont="1" applyBorder="1" applyAlignment="1">
      <alignment horizontal="right"/>
    </xf>
    <xf numFmtId="176" fontId="8" fillId="0" borderId="3" xfId="0" applyNumberFormat="1" applyFont="1" applyBorder="1" applyAlignment="1">
      <alignment horizontal="right"/>
    </xf>
    <xf numFmtId="0" fontId="7" fillId="0" borderId="4" xfId="0" applyFont="1" applyBorder="1"/>
    <xf numFmtId="176" fontId="8" fillId="0" borderId="26" xfId="0" applyNumberFormat="1" applyFont="1" applyBorder="1" applyAlignment="1">
      <alignment horizontal="right"/>
    </xf>
    <xf numFmtId="0" fontId="9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176" fontId="8" fillId="0" borderId="17" xfId="0" applyNumberFormat="1" applyFont="1" applyBorder="1" applyAlignment="1">
      <alignment horizontal="right"/>
    </xf>
    <xf numFmtId="176" fontId="8" fillId="0" borderId="30" xfId="0" applyNumberFormat="1" applyFont="1" applyBorder="1" applyAlignment="1">
      <alignment horizontal="right"/>
    </xf>
    <xf numFmtId="176" fontId="8" fillId="0" borderId="29" xfId="0" applyNumberFormat="1" applyFont="1" applyBorder="1" applyAlignment="1">
      <alignment horizontal="right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29" fillId="0" borderId="23" xfId="0" applyFont="1" applyBorder="1" applyAlignment="1">
      <alignment horizontal="left" vertical="top" indent="1"/>
    </xf>
    <xf numFmtId="0" fontId="29" fillId="0" borderId="24" xfId="0" applyFont="1" applyBorder="1" applyAlignment="1">
      <alignment horizontal="left" vertical="top" indent="1"/>
    </xf>
    <xf numFmtId="178" fontId="30" fillId="0" borderId="23" xfId="0" applyNumberFormat="1" applyFont="1" applyBorder="1" applyAlignment="1">
      <alignment horizontal="justify"/>
    </xf>
    <xf numFmtId="0" fontId="30" fillId="0" borderId="26" xfId="0" applyFont="1" applyBorder="1" applyAlignment="1">
      <alignment horizontal="justify"/>
    </xf>
    <xf numFmtId="0" fontId="29" fillId="0" borderId="26" xfId="0" applyFont="1" applyBorder="1" applyAlignment="1">
      <alignment horizontal="left" vertical="top" indent="1"/>
    </xf>
    <xf numFmtId="178" fontId="30" fillId="0" borderId="17" xfId="0" applyNumberFormat="1" applyFont="1" applyBorder="1" applyAlignment="1">
      <alignment horizontal="justify"/>
    </xf>
    <xf numFmtId="0" fontId="30" fillId="0" borderId="30" xfId="0" applyFont="1" applyBorder="1" applyAlignment="1">
      <alignment horizontal="justify"/>
    </xf>
    <xf numFmtId="0" fontId="29" fillId="0" borderId="17" xfId="0" applyFont="1" applyBorder="1" applyAlignment="1">
      <alignment horizontal="left" vertical="top" indent="1"/>
    </xf>
    <xf numFmtId="0" fontId="29" fillId="0" borderId="30" xfId="0" applyFont="1" applyBorder="1" applyAlignment="1">
      <alignment horizontal="left" vertical="top" indent="1"/>
    </xf>
    <xf numFmtId="178" fontId="30" fillId="0" borderId="23" xfId="0" applyNumberFormat="1" applyFont="1" applyBorder="1" applyAlignment="1">
      <alignment horizontal="left" indent="1"/>
    </xf>
    <xf numFmtId="0" fontId="30" fillId="0" borderId="26" xfId="0" applyFont="1" applyBorder="1" applyAlignment="1">
      <alignment horizontal="right"/>
    </xf>
    <xf numFmtId="178" fontId="30" fillId="0" borderId="25" xfId="0" applyNumberFormat="1" applyFont="1" applyBorder="1" applyAlignment="1">
      <alignment horizontal="justify"/>
    </xf>
    <xf numFmtId="178" fontId="30" fillId="0" borderId="19" xfId="0" applyNumberFormat="1" applyFont="1" applyBorder="1" applyAlignment="1">
      <alignment horizontal="justify"/>
    </xf>
    <xf numFmtId="178" fontId="30" fillId="0" borderId="25" xfId="0" applyNumberFormat="1" applyFont="1" applyBorder="1" applyAlignment="1">
      <alignment horizontal="right"/>
    </xf>
    <xf numFmtId="178" fontId="30" fillId="0" borderId="17" xfId="0" applyNumberFormat="1" applyFont="1" applyBorder="1" applyAlignment="1">
      <alignment horizontal="left" indent="1"/>
    </xf>
    <xf numFmtId="0" fontId="30" fillId="0" borderId="30" xfId="0" applyFont="1" applyBorder="1" applyAlignment="1">
      <alignment horizontal="right"/>
    </xf>
    <xf numFmtId="178" fontId="29" fillId="0" borderId="23" xfId="0" applyNumberFormat="1" applyFont="1" applyBorder="1" applyAlignment="1">
      <alignment horizontal="left" vertical="top" indent="1"/>
    </xf>
    <xf numFmtId="178" fontId="29" fillId="0" borderId="25" xfId="0" applyNumberFormat="1" applyFont="1" applyBorder="1" applyAlignment="1">
      <alignment horizontal="left" vertical="top" indent="1"/>
    </xf>
    <xf numFmtId="178" fontId="29" fillId="0" borderId="17" xfId="0" applyNumberFormat="1" applyFont="1" applyBorder="1" applyAlignment="1">
      <alignment horizontal="left" vertical="top" indent="1"/>
    </xf>
    <xf numFmtId="178" fontId="29" fillId="0" borderId="19" xfId="0" applyNumberFormat="1" applyFont="1" applyBorder="1" applyAlignment="1">
      <alignment horizontal="left" vertical="top" indent="1"/>
    </xf>
    <xf numFmtId="178" fontId="8" fillId="0" borderId="23" xfId="0" applyNumberFormat="1" applyFont="1" applyBorder="1" applyAlignment="1">
      <alignment horizontal="right"/>
    </xf>
    <xf numFmtId="178" fontId="8" fillId="0" borderId="25" xfId="0" applyNumberFormat="1" applyFont="1" applyBorder="1" applyAlignment="1">
      <alignment horizontal="right"/>
    </xf>
    <xf numFmtId="178" fontId="8" fillId="0" borderId="31" xfId="0" applyNumberFormat="1" applyFont="1" applyBorder="1" applyAlignment="1">
      <alignment horizontal="right"/>
    </xf>
    <xf numFmtId="178" fontId="8" fillId="0" borderId="32" xfId="0" applyNumberFormat="1" applyFont="1" applyBorder="1" applyAlignment="1">
      <alignment horizontal="right"/>
    </xf>
    <xf numFmtId="178" fontId="8" fillId="0" borderId="23" xfId="0" applyNumberFormat="1" applyFont="1" applyBorder="1" applyAlignment="1">
      <alignment horizontal="right" vertical="center"/>
    </xf>
    <xf numFmtId="178" fontId="8" fillId="0" borderId="25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/>
    </xf>
    <xf numFmtId="178" fontId="8" fillId="0" borderId="19" xfId="0" applyNumberFormat="1" applyFont="1" applyBorder="1" applyAlignment="1">
      <alignment horizontal="right"/>
    </xf>
    <xf numFmtId="176" fontId="8" fillId="0" borderId="1" xfId="0" applyNumberFormat="1" applyFont="1" applyBorder="1" applyAlignment="1">
      <alignment horizontal="right"/>
    </xf>
    <xf numFmtId="176" fontId="8" fillId="0" borderId="2" xfId="0" applyNumberFormat="1" applyFont="1" applyBorder="1" applyAlignment="1">
      <alignment horizontal="right"/>
    </xf>
    <xf numFmtId="177" fontId="7" fillId="0" borderId="1" xfId="0" applyNumberFormat="1" applyFont="1" applyBorder="1" applyAlignment="1">
      <alignment horizontal="right"/>
    </xf>
    <xf numFmtId="177" fontId="7" fillId="0" borderId="3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8" xfId="0" applyBorder="1"/>
    <xf numFmtId="0" fontId="0" fillId="0" borderId="9" xfId="0" applyBorder="1"/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textRotation="255" wrapText="1"/>
    </xf>
    <xf numFmtId="0" fontId="1" fillId="0" borderId="25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right"/>
    </xf>
    <xf numFmtId="0" fontId="8" fillId="0" borderId="27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12" xfId="0" applyFont="1" applyBorder="1" applyAlignment="1">
      <alignment horizontal="right"/>
    </xf>
    <xf numFmtId="0" fontId="8" fillId="0" borderId="38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31" xfId="0" applyFont="1" applyBorder="1" applyAlignment="1">
      <alignment horizontal="center" vertical="center" textRotation="255" wrapText="1"/>
    </xf>
    <xf numFmtId="0" fontId="3" fillId="0" borderId="41" xfId="0" applyFont="1" applyBorder="1" applyAlignment="1">
      <alignment horizontal="center" vertical="center" textRotation="255" wrapText="1"/>
    </xf>
    <xf numFmtId="0" fontId="3" fillId="0" borderId="42" xfId="0" applyFont="1" applyBorder="1" applyAlignment="1">
      <alignment horizontal="center" vertical="center" textRotation="255" wrapText="1"/>
    </xf>
    <xf numFmtId="0" fontId="29" fillId="0" borderId="1" xfId="0" applyFont="1" applyBorder="1" applyAlignment="1">
      <alignment horizontal="left" vertical="top"/>
    </xf>
    <xf numFmtId="0" fontId="29" fillId="0" borderId="2" xfId="0" applyFont="1" applyBorder="1" applyAlignment="1">
      <alignment horizontal="left" vertical="top"/>
    </xf>
    <xf numFmtId="0" fontId="29" fillId="0" borderId="3" xfId="0" applyFont="1" applyBorder="1" applyAlignment="1">
      <alignment horizontal="left" vertical="top"/>
    </xf>
    <xf numFmtId="0" fontId="29" fillId="0" borderId="27" xfId="0" applyFont="1" applyBorder="1" applyAlignment="1">
      <alignment horizontal="left" vertical="top"/>
    </xf>
    <xf numFmtId="0" fontId="29" fillId="0" borderId="28" xfId="0" applyFont="1" applyBorder="1" applyAlignment="1">
      <alignment horizontal="left" vertical="top"/>
    </xf>
    <xf numFmtId="0" fontId="29" fillId="0" borderId="29" xfId="0" applyFont="1" applyBorder="1" applyAlignment="1">
      <alignment horizontal="left" vertical="top"/>
    </xf>
    <xf numFmtId="0" fontId="28" fillId="0" borderId="1" xfId="0" applyFont="1" applyBorder="1" applyAlignment="1">
      <alignment horizontal="left" indent="2"/>
    </xf>
    <xf numFmtId="0" fontId="28" fillId="0" borderId="2" xfId="0" applyFont="1" applyBorder="1" applyAlignment="1">
      <alignment horizontal="left" indent="2"/>
    </xf>
    <xf numFmtId="0" fontId="28" fillId="0" borderId="3" xfId="0" applyFont="1" applyBorder="1" applyAlignment="1">
      <alignment horizontal="left" indent="2"/>
    </xf>
    <xf numFmtId="0" fontId="27" fillId="0" borderId="1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8" fillId="0" borderId="27" xfId="0" applyFont="1" applyBorder="1" applyAlignment="1">
      <alignment horizontal="left" indent="2"/>
    </xf>
    <xf numFmtId="0" fontId="28" fillId="0" borderId="28" xfId="0" applyFont="1" applyBorder="1" applyAlignment="1">
      <alignment horizontal="left" indent="2"/>
    </xf>
    <xf numFmtId="0" fontId="28" fillId="0" borderId="29" xfId="0" applyFont="1" applyBorder="1" applyAlignment="1">
      <alignment horizontal="left" indent="2"/>
    </xf>
    <xf numFmtId="0" fontId="29" fillId="0" borderId="2" xfId="0" applyFont="1" applyBorder="1" applyAlignment="1">
      <alignment horizontal="left" vertical="top" indent="1"/>
    </xf>
    <xf numFmtId="0" fontId="29" fillId="0" borderId="1" xfId="0" applyFont="1" applyBorder="1" applyAlignment="1">
      <alignment horizontal="left" vertical="top" indent="1"/>
    </xf>
    <xf numFmtId="49" fontId="3" fillId="0" borderId="3" xfId="0" applyNumberFormat="1" applyFont="1" applyBorder="1" applyAlignment="1">
      <alignment horizontal="right" vertical="center"/>
    </xf>
  </cellXfs>
  <cellStyles count="4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リンク セル" xfId="28" builtinId="24" customBuiltin="1"/>
    <cellStyle name="悪い" xfId="29" builtinId="27" customBuiltin="1"/>
    <cellStyle name="計算" xfId="30" builtinId="22" customBuiltin="1"/>
    <cellStyle name="警告文" xfId="31" builtinId="11" customBuiltin="1"/>
    <cellStyle name="見出し 1" xfId="32" builtinId="16" customBuiltin="1"/>
    <cellStyle name="見出し 2" xfId="33" builtinId="17" customBuiltin="1"/>
    <cellStyle name="見出し 3" xfId="34" builtinId="18" customBuiltin="1"/>
    <cellStyle name="見出し 4" xfId="35" builtinId="19" customBuiltin="1"/>
    <cellStyle name="集計" xfId="36" builtinId="25" customBuiltin="1"/>
    <cellStyle name="出力" xfId="37" builtinId="21" customBuiltin="1"/>
    <cellStyle name="説明文" xfId="38" builtinId="53" customBuiltin="1"/>
    <cellStyle name="入力" xfId="39" builtinId="20" customBuiltin="1"/>
    <cellStyle name="標準" xfId="0" builtinId="0" customBuiltin="1"/>
    <cellStyle name="良い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00FC602-C6EF-09F4-6050-3E1B722F2081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2A2E74D-DEE5-292E-A228-28525B427D5A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1AEEA19-C11B-F9FA-E854-80B2F9DDB11C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7955F55-4C24-1BD4-7BC1-87028A599DD7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C0C3EF9-B8A9-1731-973C-E032B2123542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44E82CC-2D32-7D72-B2AF-C1230874D997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21E1306-0047-B0D5-C0E8-737EB6773A3E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E408523-82F5-F536-7917-A3367C26FB49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CF686D6-681A-CA3C-F628-37401D1E6044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7697225-818B-F32E-5350-186DADAC43B1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9F260B9-BBF8-3939-5364-3FADB6D9D2D3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72CF5A4-6D0A-7BB4-95DB-8ED62CBB245B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4B08EB9-FE8C-5E41-D796-5DB653B012BE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73A5A4E-D503-1546-588F-BE794E62029F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695A662-02F2-73F7-5002-362E94367BDB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73C0E63-110E-D57B-E08A-7C66C33B78F5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2A0A768-2FF5-49EB-86F8-2EC4FFB17AE9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9BE57E2-00DF-4D22-86AB-03548B1A7C05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A061713-9C3E-432C-9680-B65193D70053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6805E26-8DEA-B94C-2BB3-E0DC4C8E052F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9CCE819-F23E-2A6B-5AEA-EFD1AA754649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B14303F-07C5-84AB-147A-DC666FA975AF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E35C934-F6BA-A980-2679-E7B18B39C8BF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4AB1C6D-374F-35D2-F628-6BF0381FA600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98F6E81-7225-BF12-165B-E85F042A0375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0A5EEC2-0E1F-FC96-085C-6FE8D46E251F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FCB6-59A0-48E0-8C86-400F77BB5E08}">
  <dimension ref="A1:R65"/>
  <sheetViews>
    <sheetView workbookViewId="0">
      <selection activeCell="K19" sqref="K19:L19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292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182" t="s">
        <v>151</v>
      </c>
      <c r="B10" s="183"/>
      <c r="C10" s="183"/>
      <c r="D10" s="183"/>
      <c r="E10" s="184"/>
      <c r="F10" s="66"/>
      <c r="G10" s="67"/>
      <c r="H10" s="55"/>
      <c r="I10" s="82"/>
      <c r="J10" s="83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5">
      <c r="A11" s="179" t="s">
        <v>152</v>
      </c>
      <c r="B11" s="180"/>
      <c r="C11" s="180"/>
      <c r="D11" s="180"/>
      <c r="E11" s="181"/>
      <c r="F11" s="68">
        <v>5</v>
      </c>
      <c r="G11" s="69">
        <v>0</v>
      </c>
      <c r="H11" s="55" t="s">
        <v>30</v>
      </c>
      <c r="I11" s="68">
        <v>5</v>
      </c>
      <c r="J11" s="77">
        <v>0</v>
      </c>
      <c r="K11" s="94" t="str">
        <f t="shared" ref="K11:K64" si="0"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173"/>
      <c r="B12" s="174"/>
      <c r="C12" s="174"/>
      <c r="D12" s="174"/>
      <c r="E12" s="175"/>
      <c r="F12" s="66"/>
      <c r="G12" s="70"/>
      <c r="H12" s="55"/>
      <c r="I12" s="82"/>
      <c r="J12" s="83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182" t="s">
        <v>49</v>
      </c>
      <c r="B13" s="183"/>
      <c r="C13" s="183"/>
      <c r="D13" s="183"/>
      <c r="E13" s="184"/>
      <c r="F13" s="66"/>
      <c r="G13" s="70"/>
      <c r="H13" s="55"/>
      <c r="I13" s="82"/>
      <c r="J13" s="83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179" t="s">
        <v>51</v>
      </c>
      <c r="B14" s="180"/>
      <c r="C14" s="180"/>
      <c r="D14" s="180"/>
      <c r="E14" s="181"/>
      <c r="F14" s="68">
        <v>32</v>
      </c>
      <c r="G14" s="69">
        <v>0</v>
      </c>
      <c r="H14" s="55" t="s">
        <v>30</v>
      </c>
      <c r="I14" s="68">
        <v>32</v>
      </c>
      <c r="J14" s="77">
        <v>0</v>
      </c>
      <c r="K14" s="94" t="str">
        <f t="shared" si="0"/>
        <v/>
      </c>
      <c r="L14" s="95"/>
      <c r="M14" s="96"/>
      <c r="N14" s="97"/>
      <c r="O14" s="56"/>
      <c r="P14" s="21"/>
      <c r="Q14" s="22"/>
    </row>
    <row r="15" spans="1:18" ht="15">
      <c r="A15" s="185" t="s">
        <v>53</v>
      </c>
      <c r="B15" s="186"/>
      <c r="C15" s="186"/>
      <c r="D15" s="186"/>
      <c r="E15" s="187"/>
      <c r="F15" s="71">
        <v>2.2999999999999998</v>
      </c>
      <c r="G15" s="72">
        <v>0</v>
      </c>
      <c r="H15" s="63"/>
      <c r="I15" s="71">
        <v>2.2999999999999998</v>
      </c>
      <c r="J15" s="78">
        <v>0</v>
      </c>
      <c r="K15" s="94" t="str">
        <f t="shared" si="0"/>
        <v/>
      </c>
      <c r="L15" s="95"/>
      <c r="M15" s="96"/>
      <c r="N15" s="97"/>
      <c r="O15" s="56"/>
      <c r="P15" s="64"/>
      <c r="Q15" s="65"/>
    </row>
    <row r="16" spans="1:18" ht="14.25">
      <c r="A16" s="173"/>
      <c r="B16" s="174"/>
      <c r="C16" s="174"/>
      <c r="D16" s="174"/>
      <c r="E16" s="175"/>
      <c r="F16" s="66"/>
      <c r="G16" s="70"/>
      <c r="H16" s="55"/>
      <c r="I16" s="82"/>
      <c r="J16" s="83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31</v>
      </c>
      <c r="Q16" s="99"/>
    </row>
    <row r="17" spans="1:17" ht="14.25">
      <c r="A17" s="182" t="s">
        <v>219</v>
      </c>
      <c r="B17" s="183"/>
      <c r="C17" s="183"/>
      <c r="D17" s="183"/>
      <c r="E17" s="184"/>
      <c r="F17" s="66"/>
      <c r="G17" s="70"/>
      <c r="H17" s="55" t="s">
        <v>30</v>
      </c>
      <c r="I17" s="82"/>
      <c r="J17" s="83"/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32</v>
      </c>
      <c r="Q17" s="115"/>
    </row>
    <row r="18" spans="1:17" ht="15">
      <c r="A18" s="179" t="s">
        <v>204</v>
      </c>
      <c r="B18" s="180"/>
      <c r="C18" s="180"/>
      <c r="D18" s="180"/>
      <c r="E18" s="181"/>
      <c r="F18" s="68">
        <v>40</v>
      </c>
      <c r="G18" s="69">
        <v>50</v>
      </c>
      <c r="H18" s="55" t="s">
        <v>30</v>
      </c>
      <c r="I18" s="68">
        <v>40</v>
      </c>
      <c r="J18" s="77">
        <v>50</v>
      </c>
      <c r="K18" s="94" t="str">
        <f t="shared" si="0"/>
        <v/>
      </c>
      <c r="L18" s="95"/>
      <c r="M18" s="96"/>
      <c r="N18" s="97"/>
      <c r="O18" s="56"/>
      <c r="P18" s="116"/>
      <c r="Q18" s="117"/>
    </row>
    <row r="19" spans="1:17" ht="15">
      <c r="A19" s="179" t="s">
        <v>220</v>
      </c>
      <c r="B19" s="180"/>
      <c r="C19" s="180"/>
      <c r="D19" s="180"/>
      <c r="E19" s="181"/>
      <c r="F19" s="68">
        <v>4</v>
      </c>
      <c r="G19" s="69">
        <v>5</v>
      </c>
      <c r="H19" s="55" t="s">
        <v>30</v>
      </c>
      <c r="I19" s="68">
        <v>4</v>
      </c>
      <c r="J19" s="77">
        <v>5</v>
      </c>
      <c r="K19" s="94" t="str">
        <f t="shared" si="0"/>
        <v/>
      </c>
      <c r="L19" s="95"/>
      <c r="M19" s="96"/>
      <c r="N19" s="97"/>
      <c r="O19" s="56"/>
      <c r="P19" s="106" t="s">
        <v>33</v>
      </c>
      <c r="Q19" s="107"/>
    </row>
    <row r="20" spans="1:17" ht="14.25" customHeight="1">
      <c r="A20" s="179" t="s">
        <v>80</v>
      </c>
      <c r="B20" s="180"/>
      <c r="C20" s="180"/>
      <c r="D20" s="180"/>
      <c r="E20" s="181"/>
      <c r="F20" s="68">
        <v>1.2</v>
      </c>
      <c r="G20" s="69">
        <v>1.5</v>
      </c>
      <c r="H20" s="55" t="s">
        <v>30</v>
      </c>
      <c r="I20" s="68">
        <v>1.2</v>
      </c>
      <c r="J20" s="77">
        <v>1.5</v>
      </c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5">
      <c r="A21" s="179" t="s">
        <v>60</v>
      </c>
      <c r="B21" s="180"/>
      <c r="C21" s="180"/>
      <c r="D21" s="180"/>
      <c r="E21" s="181"/>
      <c r="F21" s="68">
        <v>0.8</v>
      </c>
      <c r="G21" s="69">
        <v>1</v>
      </c>
      <c r="H21" s="55" t="s">
        <v>30</v>
      </c>
      <c r="I21" s="68">
        <v>0.8</v>
      </c>
      <c r="J21" s="77">
        <v>1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5">
      <c r="A22" s="179" t="s">
        <v>85</v>
      </c>
      <c r="B22" s="180"/>
      <c r="C22" s="180"/>
      <c r="D22" s="180"/>
      <c r="E22" s="181"/>
      <c r="F22" s="68">
        <v>32</v>
      </c>
      <c r="G22" s="69">
        <v>40</v>
      </c>
      <c r="H22" s="55" t="s">
        <v>30</v>
      </c>
      <c r="I22" s="68">
        <v>37.6</v>
      </c>
      <c r="J22" s="77">
        <v>47.1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5">
      <c r="A23" s="179" t="s">
        <v>80</v>
      </c>
      <c r="B23" s="180"/>
      <c r="C23" s="180"/>
      <c r="D23" s="180"/>
      <c r="E23" s="181"/>
      <c r="F23" s="68">
        <v>0.8</v>
      </c>
      <c r="G23" s="69">
        <v>1</v>
      </c>
      <c r="H23" s="55" t="s">
        <v>30</v>
      </c>
      <c r="I23" s="68">
        <v>0.8</v>
      </c>
      <c r="J23" s="77">
        <v>1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5">
      <c r="A24" s="179"/>
      <c r="B24" s="180"/>
      <c r="C24" s="180"/>
      <c r="D24" s="180"/>
      <c r="E24" s="181"/>
      <c r="F24" s="68"/>
      <c r="G24" s="69"/>
      <c r="H24" s="55" t="s">
        <v>30</v>
      </c>
      <c r="I24" s="68"/>
      <c r="J24" s="77"/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179" t="s">
        <v>221</v>
      </c>
      <c r="B25" s="180"/>
      <c r="C25" s="180"/>
      <c r="D25" s="180"/>
      <c r="E25" s="181"/>
      <c r="F25" s="68"/>
      <c r="G25" s="69"/>
      <c r="H25" s="55" t="s">
        <v>30</v>
      </c>
      <c r="I25" s="68"/>
      <c r="J25" s="77"/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5">
      <c r="A26" s="179" t="s">
        <v>222</v>
      </c>
      <c r="B26" s="180"/>
      <c r="C26" s="180"/>
      <c r="D26" s="180"/>
      <c r="E26" s="181"/>
      <c r="F26" s="68">
        <v>4</v>
      </c>
      <c r="G26" s="69">
        <v>5</v>
      </c>
      <c r="H26" s="55" t="s">
        <v>30</v>
      </c>
      <c r="I26" s="68">
        <v>4</v>
      </c>
      <c r="J26" s="77">
        <v>5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5">
      <c r="A27" s="179" t="s">
        <v>59</v>
      </c>
      <c r="B27" s="180"/>
      <c r="C27" s="180"/>
      <c r="D27" s="180"/>
      <c r="E27" s="181"/>
      <c r="F27" s="68">
        <v>8</v>
      </c>
      <c r="G27" s="69">
        <v>10</v>
      </c>
      <c r="H27" s="55"/>
      <c r="I27" s="68">
        <v>8.1999999999999993</v>
      </c>
      <c r="J27" s="77">
        <v>10.3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5">
      <c r="A28" s="179" t="s">
        <v>68</v>
      </c>
      <c r="B28" s="180"/>
      <c r="C28" s="180"/>
      <c r="D28" s="180"/>
      <c r="E28" s="181"/>
      <c r="F28" s="68">
        <v>0.8</v>
      </c>
      <c r="G28" s="69">
        <v>1</v>
      </c>
      <c r="H28" s="55"/>
      <c r="I28" s="68">
        <v>1</v>
      </c>
      <c r="J28" s="77">
        <v>1.3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5">
      <c r="A29" s="179" t="s">
        <v>66</v>
      </c>
      <c r="B29" s="180"/>
      <c r="C29" s="180"/>
      <c r="D29" s="180"/>
      <c r="E29" s="181"/>
      <c r="F29" s="68">
        <v>1.6</v>
      </c>
      <c r="G29" s="69">
        <v>2</v>
      </c>
      <c r="H29" s="55" t="s">
        <v>30</v>
      </c>
      <c r="I29" s="68">
        <v>1.7</v>
      </c>
      <c r="J29" s="77">
        <v>2.1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173" t="s">
        <v>69</v>
      </c>
      <c r="B30" s="174"/>
      <c r="C30" s="174"/>
      <c r="D30" s="174"/>
      <c r="E30" s="175"/>
      <c r="F30" s="66">
        <v>2.4</v>
      </c>
      <c r="G30" s="70">
        <v>3</v>
      </c>
      <c r="H30" s="55" t="s">
        <v>30</v>
      </c>
      <c r="I30" s="82">
        <v>2.4</v>
      </c>
      <c r="J30" s="83">
        <v>3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182" t="s">
        <v>80</v>
      </c>
      <c r="B31" s="183"/>
      <c r="C31" s="183"/>
      <c r="D31" s="183"/>
      <c r="E31" s="184"/>
      <c r="F31" s="66">
        <v>4</v>
      </c>
      <c r="G31" s="70">
        <v>5</v>
      </c>
      <c r="H31" s="55" t="s">
        <v>30</v>
      </c>
      <c r="I31" s="82">
        <v>4</v>
      </c>
      <c r="J31" s="83">
        <v>5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5">
      <c r="A32" s="179"/>
      <c r="B32" s="180"/>
      <c r="C32" s="180"/>
      <c r="D32" s="180"/>
      <c r="E32" s="181"/>
      <c r="F32" s="68"/>
      <c r="G32" s="69"/>
      <c r="H32" s="55" t="s">
        <v>30</v>
      </c>
      <c r="I32" s="68"/>
      <c r="J32" s="77"/>
      <c r="K32" s="94" t="str">
        <f t="shared" si="0"/>
        <v/>
      </c>
      <c r="L32" s="95"/>
      <c r="M32" s="96"/>
      <c r="N32" s="97"/>
      <c r="O32" s="56"/>
      <c r="P32" s="110"/>
      <c r="Q32" s="111"/>
    </row>
    <row r="33" spans="1:17" ht="15">
      <c r="A33" s="179" t="s">
        <v>70</v>
      </c>
      <c r="B33" s="180"/>
      <c r="C33" s="180"/>
      <c r="D33" s="180"/>
      <c r="E33" s="181"/>
      <c r="F33" s="68"/>
      <c r="G33" s="69"/>
      <c r="H33" s="55" t="s">
        <v>30</v>
      </c>
      <c r="I33" s="68"/>
      <c r="J33" s="77"/>
      <c r="K33" s="94" t="str">
        <f t="shared" si="0"/>
        <v/>
      </c>
      <c r="L33" s="95"/>
      <c r="M33" s="96"/>
      <c r="N33" s="97"/>
      <c r="O33" s="56"/>
      <c r="P33" s="110"/>
      <c r="Q33" s="111"/>
    </row>
    <row r="34" spans="1:17" ht="15">
      <c r="A34" s="179" t="s">
        <v>46</v>
      </c>
      <c r="B34" s="180"/>
      <c r="C34" s="180"/>
      <c r="D34" s="180"/>
      <c r="E34" s="181"/>
      <c r="F34" s="68">
        <v>100</v>
      </c>
      <c r="G34" s="69">
        <v>200</v>
      </c>
      <c r="H34" s="55" t="s">
        <v>30</v>
      </c>
      <c r="I34" s="68">
        <v>100</v>
      </c>
      <c r="J34" s="77">
        <v>200</v>
      </c>
      <c r="K34" s="94" t="str">
        <f t="shared" si="0"/>
        <v/>
      </c>
      <c r="L34" s="95"/>
      <c r="M34" s="96"/>
      <c r="N34" s="97"/>
      <c r="O34" s="56"/>
      <c r="P34" s="110"/>
      <c r="Q34" s="111"/>
    </row>
    <row r="35" spans="1:17" ht="13.5" customHeight="1">
      <c r="A35" s="179"/>
      <c r="B35" s="180"/>
      <c r="C35" s="180"/>
      <c r="D35" s="180"/>
      <c r="E35" s="181"/>
      <c r="F35" s="68"/>
      <c r="G35" s="69"/>
      <c r="H35" s="55" t="s">
        <v>30</v>
      </c>
      <c r="I35" s="68"/>
      <c r="J35" s="77"/>
      <c r="K35" s="94" t="str">
        <f t="shared" si="0"/>
        <v/>
      </c>
      <c r="L35" s="95"/>
      <c r="M35" s="96"/>
      <c r="N35" s="97"/>
      <c r="O35" s="56"/>
      <c r="P35" s="110"/>
      <c r="Q35" s="111"/>
    </row>
    <row r="36" spans="1:17" ht="15">
      <c r="A36" s="179" t="s">
        <v>223</v>
      </c>
      <c r="B36" s="180"/>
      <c r="C36" s="180"/>
      <c r="D36" s="180"/>
      <c r="E36" s="181"/>
      <c r="F36" s="68"/>
      <c r="G36" s="69"/>
      <c r="H36" s="55"/>
      <c r="I36" s="68"/>
      <c r="J36" s="77"/>
      <c r="K36" s="94" t="str">
        <f t="shared" si="0"/>
        <v/>
      </c>
      <c r="L36" s="95"/>
      <c r="M36" s="96"/>
      <c r="N36" s="97"/>
      <c r="O36" s="56"/>
      <c r="P36" s="110"/>
      <c r="Q36" s="111"/>
    </row>
    <row r="37" spans="1:17" ht="15">
      <c r="A37" s="179" t="s">
        <v>61</v>
      </c>
      <c r="B37" s="180"/>
      <c r="C37" s="180"/>
      <c r="D37" s="180"/>
      <c r="E37" s="181"/>
      <c r="F37" s="68">
        <v>2</v>
      </c>
      <c r="G37" s="69">
        <v>2.5</v>
      </c>
      <c r="H37" s="55"/>
      <c r="I37" s="68">
        <v>2</v>
      </c>
      <c r="J37" s="77">
        <v>2.5</v>
      </c>
      <c r="K37" s="94" t="str">
        <f t="shared" si="0"/>
        <v/>
      </c>
      <c r="L37" s="95"/>
      <c r="M37" s="96"/>
      <c r="N37" s="97"/>
      <c r="O37" s="56"/>
      <c r="P37" s="110"/>
      <c r="Q37" s="111"/>
    </row>
    <row r="38" spans="1:17" ht="15">
      <c r="A38" s="179" t="s">
        <v>46</v>
      </c>
      <c r="B38" s="180"/>
      <c r="C38" s="180"/>
      <c r="D38" s="180"/>
      <c r="E38" s="181"/>
      <c r="F38" s="68">
        <v>8</v>
      </c>
      <c r="G38" s="69">
        <v>10</v>
      </c>
      <c r="H38" s="55" t="s">
        <v>30</v>
      </c>
      <c r="I38" s="68">
        <v>8</v>
      </c>
      <c r="J38" s="77">
        <v>10</v>
      </c>
      <c r="K38" s="94" t="str">
        <f t="shared" si="0"/>
        <v/>
      </c>
      <c r="L38" s="95"/>
      <c r="M38" s="96"/>
      <c r="N38" s="97"/>
      <c r="O38" s="56"/>
      <c r="P38" s="110"/>
      <c r="Q38" s="111"/>
    </row>
    <row r="39" spans="1:17" ht="15">
      <c r="A39" s="179" t="s">
        <v>224</v>
      </c>
      <c r="B39" s="180"/>
      <c r="C39" s="180"/>
      <c r="D39" s="180"/>
      <c r="E39" s="181"/>
      <c r="F39" s="68">
        <v>6.7</v>
      </c>
      <c r="G39" s="69">
        <v>8.4</v>
      </c>
      <c r="H39" s="55" t="s">
        <v>30</v>
      </c>
      <c r="I39" s="68">
        <v>6.7</v>
      </c>
      <c r="J39" s="77">
        <v>8.4</v>
      </c>
      <c r="K39" s="94" t="str">
        <f t="shared" si="0"/>
        <v/>
      </c>
      <c r="L39" s="95"/>
      <c r="M39" s="96"/>
      <c r="N39" s="97"/>
      <c r="O39" s="56"/>
      <c r="P39" s="110"/>
      <c r="Q39" s="111"/>
    </row>
    <row r="40" spans="1:17" ht="13.5" customHeight="1">
      <c r="A40" s="176" t="s">
        <v>225</v>
      </c>
      <c r="B40" s="177"/>
      <c r="C40" s="177"/>
      <c r="D40" s="177"/>
      <c r="E40" s="178"/>
      <c r="F40" s="73">
        <v>14.4</v>
      </c>
      <c r="G40" s="74">
        <v>18</v>
      </c>
      <c r="H40" s="63"/>
      <c r="I40" s="84">
        <v>14.4</v>
      </c>
      <c r="J40" s="85">
        <v>18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182"/>
      <c r="B41" s="183"/>
      <c r="C41" s="183"/>
      <c r="D41" s="183"/>
      <c r="E41" s="184"/>
      <c r="F41" s="66"/>
      <c r="G41" s="70"/>
      <c r="H41" s="55"/>
      <c r="I41" s="82"/>
      <c r="J41" s="83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5">
      <c r="A42" s="179"/>
      <c r="B42" s="180"/>
      <c r="C42" s="180"/>
      <c r="D42" s="180"/>
      <c r="E42" s="181"/>
      <c r="F42" s="75"/>
      <c r="G42" s="76"/>
      <c r="H42" s="55" t="s">
        <v>30</v>
      </c>
      <c r="I42" s="75"/>
      <c r="J42" s="79"/>
      <c r="K42" s="94" t="str">
        <f t="shared" si="0"/>
        <v/>
      </c>
      <c r="L42" s="95"/>
      <c r="M42" s="96"/>
      <c r="N42" s="97"/>
      <c r="O42" s="56"/>
      <c r="P42" s="110"/>
      <c r="Q42" s="111"/>
    </row>
    <row r="43" spans="1:17" ht="14.25">
      <c r="A43" s="173"/>
      <c r="B43" s="174"/>
      <c r="C43" s="174"/>
      <c r="D43" s="174"/>
      <c r="E43" s="175"/>
      <c r="F43" s="66"/>
      <c r="G43" s="70"/>
      <c r="H43" s="55"/>
      <c r="I43" s="82"/>
      <c r="J43" s="83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182"/>
      <c r="B44" s="183"/>
      <c r="C44" s="183"/>
      <c r="D44" s="183"/>
      <c r="E44" s="184"/>
      <c r="F44" s="66"/>
      <c r="G44" s="70"/>
      <c r="H44" s="55"/>
      <c r="I44" s="82"/>
      <c r="J44" s="83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5">
      <c r="A45" s="179"/>
      <c r="B45" s="180"/>
      <c r="C45" s="180"/>
      <c r="D45" s="180"/>
      <c r="E45" s="181"/>
      <c r="F45" s="68"/>
      <c r="G45" s="69"/>
      <c r="H45" s="55" t="s">
        <v>30</v>
      </c>
      <c r="I45" s="68"/>
      <c r="J45" s="77"/>
      <c r="K45" s="94" t="str">
        <f t="shared" si="0"/>
        <v/>
      </c>
      <c r="L45" s="95"/>
      <c r="M45" s="96"/>
      <c r="N45" s="97"/>
      <c r="O45" s="56"/>
      <c r="P45" s="98" t="s">
        <v>34</v>
      </c>
      <c r="Q45" s="99"/>
    </row>
    <row r="46" spans="1:17" ht="15">
      <c r="A46" s="179"/>
      <c r="B46" s="180"/>
      <c r="C46" s="180"/>
      <c r="D46" s="180"/>
      <c r="E46" s="181"/>
      <c r="F46" s="68"/>
      <c r="G46" s="69"/>
      <c r="H46" s="55" t="s">
        <v>30</v>
      </c>
      <c r="I46" s="68"/>
      <c r="J46" s="77"/>
      <c r="K46" s="94" t="str">
        <f t="shared" si="0"/>
        <v/>
      </c>
      <c r="L46" s="95"/>
      <c r="M46" s="96"/>
      <c r="N46" s="97"/>
      <c r="O46" s="56"/>
      <c r="P46" s="100"/>
      <c r="Q46" s="101"/>
    </row>
    <row r="47" spans="1:17" ht="15">
      <c r="A47" s="179"/>
      <c r="B47" s="180"/>
      <c r="C47" s="180"/>
      <c r="D47" s="180"/>
      <c r="E47" s="181"/>
      <c r="F47" s="68"/>
      <c r="G47" s="69"/>
      <c r="H47" s="55" t="s">
        <v>30</v>
      </c>
      <c r="I47" s="68"/>
      <c r="J47" s="77"/>
      <c r="K47" s="94" t="str">
        <f t="shared" si="0"/>
        <v/>
      </c>
      <c r="L47" s="95"/>
      <c r="M47" s="96"/>
      <c r="N47" s="97"/>
      <c r="O47" s="56"/>
      <c r="P47" s="102"/>
      <c r="Q47" s="103"/>
    </row>
    <row r="48" spans="1:17" ht="15">
      <c r="A48" s="179"/>
      <c r="B48" s="180"/>
      <c r="C48" s="180"/>
      <c r="D48" s="180"/>
      <c r="E48" s="181"/>
      <c r="F48" s="68"/>
      <c r="G48" s="69"/>
      <c r="H48" s="55" t="s">
        <v>30</v>
      </c>
      <c r="I48" s="68"/>
      <c r="J48" s="77"/>
      <c r="K48" s="94" t="str">
        <f t="shared" si="0"/>
        <v/>
      </c>
      <c r="L48" s="95"/>
      <c r="M48" s="96"/>
      <c r="N48" s="97"/>
      <c r="O48" s="56"/>
      <c r="P48" s="102"/>
      <c r="Q48" s="103"/>
    </row>
    <row r="49" spans="1:17" ht="15">
      <c r="A49" s="179"/>
      <c r="B49" s="180"/>
      <c r="C49" s="180"/>
      <c r="D49" s="180"/>
      <c r="E49" s="181"/>
      <c r="F49" s="68"/>
      <c r="G49" s="69"/>
      <c r="H49" s="55" t="s">
        <v>30</v>
      </c>
      <c r="I49" s="68"/>
      <c r="J49" s="77"/>
      <c r="K49" s="94" t="str">
        <f t="shared" si="0"/>
        <v/>
      </c>
      <c r="L49" s="95"/>
      <c r="M49" s="96"/>
      <c r="N49" s="97"/>
      <c r="O49" s="56"/>
      <c r="P49" s="102"/>
      <c r="Q49" s="103"/>
    </row>
    <row r="50" spans="1:17" ht="15">
      <c r="A50" s="179"/>
      <c r="B50" s="180"/>
      <c r="C50" s="180"/>
      <c r="D50" s="180"/>
      <c r="E50" s="181"/>
      <c r="F50" s="68"/>
      <c r="G50" s="69"/>
      <c r="H50" s="55" t="s">
        <v>30</v>
      </c>
      <c r="I50" s="68"/>
      <c r="J50" s="77"/>
      <c r="K50" s="94" t="str">
        <f t="shared" si="0"/>
        <v/>
      </c>
      <c r="L50" s="95"/>
      <c r="M50" s="96"/>
      <c r="N50" s="97"/>
      <c r="O50" s="56"/>
      <c r="P50" s="102"/>
      <c r="Q50" s="103"/>
    </row>
    <row r="51" spans="1:17" ht="14.25">
      <c r="A51" s="173"/>
      <c r="B51" s="174"/>
      <c r="C51" s="174"/>
      <c r="D51" s="174"/>
      <c r="E51" s="175"/>
      <c r="F51" s="66"/>
      <c r="G51" s="70"/>
      <c r="H51" s="55"/>
      <c r="I51" s="82"/>
      <c r="J51" s="83"/>
      <c r="K51" s="94" t="str">
        <f t="shared" ref="K51:K56" si="1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173"/>
      <c r="B52" s="174"/>
      <c r="C52" s="174"/>
      <c r="D52" s="174"/>
      <c r="E52" s="175"/>
      <c r="F52" s="66"/>
      <c r="G52" s="70"/>
      <c r="H52" s="55"/>
      <c r="I52" s="82"/>
      <c r="J52" s="83"/>
      <c r="K52" s="94" t="str">
        <f t="shared" si="1"/>
        <v/>
      </c>
      <c r="L52" s="95"/>
      <c r="M52" s="96"/>
      <c r="N52" s="97"/>
      <c r="O52" s="56"/>
      <c r="P52" s="102"/>
      <c r="Q52" s="103"/>
    </row>
    <row r="53" spans="1:17" ht="14.25">
      <c r="A53" s="173"/>
      <c r="B53" s="174"/>
      <c r="C53" s="174"/>
      <c r="D53" s="174"/>
      <c r="E53" s="175"/>
      <c r="F53" s="66"/>
      <c r="G53" s="70"/>
      <c r="H53" s="55"/>
      <c r="I53" s="82"/>
      <c r="J53" s="83"/>
      <c r="K53" s="94" t="str">
        <f t="shared" si="1"/>
        <v/>
      </c>
      <c r="L53" s="95"/>
      <c r="M53" s="96"/>
      <c r="N53" s="97"/>
      <c r="O53" s="56"/>
      <c r="P53" s="102"/>
      <c r="Q53" s="103"/>
    </row>
    <row r="54" spans="1:17" ht="14.25">
      <c r="A54" s="176"/>
      <c r="B54" s="177"/>
      <c r="C54" s="177"/>
      <c r="D54" s="177"/>
      <c r="E54" s="178"/>
      <c r="F54" s="73"/>
      <c r="G54" s="74"/>
      <c r="H54" s="63"/>
      <c r="I54" s="84"/>
      <c r="J54" s="85"/>
      <c r="K54" s="94" t="str">
        <f t="shared" si="1"/>
        <v/>
      </c>
      <c r="L54" s="95"/>
      <c r="M54" s="96"/>
      <c r="N54" s="97"/>
      <c r="O54" s="56"/>
      <c r="P54" s="102"/>
      <c r="Q54" s="103"/>
    </row>
    <row r="55" spans="1:17" ht="14.25">
      <c r="A55" s="173"/>
      <c r="B55" s="174"/>
      <c r="C55" s="174"/>
      <c r="D55" s="174"/>
      <c r="E55" s="175"/>
      <c r="F55" s="66"/>
      <c r="G55" s="70"/>
      <c r="H55" s="55"/>
      <c r="I55" s="82"/>
      <c r="J55" s="83"/>
      <c r="K55" s="94" t="str">
        <f t="shared" si="1"/>
        <v/>
      </c>
      <c r="L55" s="95"/>
      <c r="M55" s="96"/>
      <c r="N55" s="97"/>
      <c r="O55" s="56"/>
      <c r="P55" s="102"/>
      <c r="Q55" s="103"/>
    </row>
    <row r="56" spans="1:17" ht="14.25">
      <c r="A56" s="173"/>
      <c r="B56" s="174"/>
      <c r="C56" s="174"/>
      <c r="D56" s="174"/>
      <c r="E56" s="175"/>
      <c r="F56" s="66"/>
      <c r="G56" s="70"/>
      <c r="H56" s="55"/>
      <c r="I56" s="82"/>
      <c r="J56" s="83"/>
      <c r="K56" s="94" t="str">
        <f t="shared" si="1"/>
        <v/>
      </c>
      <c r="L56" s="95"/>
      <c r="M56" s="96"/>
      <c r="N56" s="97"/>
      <c r="O56" s="56"/>
      <c r="P56" s="102"/>
      <c r="Q56" s="103"/>
    </row>
    <row r="57" spans="1:17" ht="14.25">
      <c r="A57" s="173"/>
      <c r="B57" s="174"/>
      <c r="C57" s="174"/>
      <c r="D57" s="174"/>
      <c r="E57" s="175"/>
      <c r="F57" s="53"/>
      <c r="G57" s="57"/>
      <c r="H57" s="55"/>
      <c r="I57" s="86"/>
      <c r="J57" s="87"/>
      <c r="K57" s="94" t="str">
        <f t="shared" si="0"/>
        <v/>
      </c>
      <c r="L57" s="95"/>
      <c r="M57" s="96"/>
      <c r="N57" s="97"/>
      <c r="O57" s="56"/>
      <c r="P57" s="102"/>
      <c r="Q57" s="103"/>
    </row>
    <row r="58" spans="1:17" ht="14.25">
      <c r="A58" s="173"/>
      <c r="B58" s="174"/>
      <c r="C58" s="174"/>
      <c r="D58" s="174"/>
      <c r="E58" s="175"/>
      <c r="F58" s="53"/>
      <c r="G58" s="57"/>
      <c r="H58" s="55"/>
      <c r="I58" s="86"/>
      <c r="J58" s="87"/>
      <c r="K58" s="94" t="str">
        <f t="shared" si="0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0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0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0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0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0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0"/>
        <v/>
      </c>
      <c r="L64" s="95"/>
      <c r="M64" s="96"/>
      <c r="N64" s="97"/>
      <c r="O64" s="56"/>
      <c r="P64" s="102"/>
      <c r="Q64" s="103"/>
    </row>
    <row r="65" spans="1:17" ht="14.25">
      <c r="A65" s="50" t="str">
        <f t="shared" ref="A65" si="2">CONCATENATE(R65,S65)</f>
        <v/>
      </c>
      <c r="B65" s="51"/>
      <c r="C65" s="51"/>
      <c r="D65" s="51"/>
      <c r="E65" s="52"/>
      <c r="F65" s="53"/>
      <c r="G65" s="57"/>
      <c r="H65" s="55"/>
      <c r="I65" s="86"/>
      <c r="J65" s="87"/>
      <c r="K65" s="94" t="str">
        <f>IF(I65*$K$5+J65*$L$5+J65*$M$5=0,"",I65*$K$5+J65*$L$5+J65*$M$5)</f>
        <v/>
      </c>
      <c r="L65" s="95"/>
      <c r="M65" s="96"/>
      <c r="N65" s="97"/>
      <c r="O65" s="56"/>
      <c r="P65" s="104"/>
      <c r="Q65" s="105"/>
    </row>
  </sheetData>
  <mergeCells count="188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A16:E16"/>
    <mergeCell ref="A17:E17"/>
    <mergeCell ref="A18:E18"/>
    <mergeCell ref="A19:E19"/>
    <mergeCell ref="A20:E20"/>
    <mergeCell ref="A21:E21"/>
    <mergeCell ref="A10:E10"/>
    <mergeCell ref="A11:E11"/>
    <mergeCell ref="A12:E12"/>
    <mergeCell ref="A13:E13"/>
    <mergeCell ref="A14:E14"/>
    <mergeCell ref="A15:E15"/>
    <mergeCell ref="A28:E28"/>
    <mergeCell ref="A29:E29"/>
    <mergeCell ref="A30:E30"/>
    <mergeCell ref="A31:E31"/>
    <mergeCell ref="A32:E32"/>
    <mergeCell ref="A33:E33"/>
    <mergeCell ref="A22:E22"/>
    <mergeCell ref="A23:E23"/>
    <mergeCell ref="A24:E24"/>
    <mergeCell ref="A25:E25"/>
    <mergeCell ref="A26:E26"/>
    <mergeCell ref="A27:E27"/>
    <mergeCell ref="A40:E40"/>
    <mergeCell ref="A41:E41"/>
    <mergeCell ref="A42:E42"/>
    <mergeCell ref="A43:E43"/>
    <mergeCell ref="A44:E44"/>
    <mergeCell ref="A45:E45"/>
    <mergeCell ref="A34:E34"/>
    <mergeCell ref="A35:E35"/>
    <mergeCell ref="A36:E36"/>
    <mergeCell ref="A37:E37"/>
    <mergeCell ref="A38:E38"/>
    <mergeCell ref="A39:E39"/>
    <mergeCell ref="A58:E58"/>
    <mergeCell ref="A52:E52"/>
    <mergeCell ref="A53:E53"/>
    <mergeCell ref="A54:E54"/>
    <mergeCell ref="A55:E55"/>
    <mergeCell ref="A56:E56"/>
    <mergeCell ref="A57:E57"/>
    <mergeCell ref="A46:E46"/>
    <mergeCell ref="A47:E47"/>
    <mergeCell ref="A48:E48"/>
    <mergeCell ref="A49:E49"/>
    <mergeCell ref="A50:E50"/>
    <mergeCell ref="A51:E51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0788-F275-4180-BC46-7F8AE8CF9452}">
  <dimension ref="A1:R65"/>
  <sheetViews>
    <sheetView workbookViewId="0">
      <selection activeCell="M5" sqref="K5:M5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301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5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139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140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32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/>
      <c r="I15" s="92">
        <v>2.2999999999999998</v>
      </c>
      <c r="J15" s="93">
        <v>0</v>
      </c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/>
      <c r="J17" s="87"/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40</v>
      </c>
      <c r="J18" s="87">
        <v>50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>
        <v>1.8</v>
      </c>
      <c r="J19" s="87">
        <v>2.2000000000000002</v>
      </c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141</v>
      </c>
      <c r="B20" s="51"/>
      <c r="C20" s="51"/>
      <c r="D20" s="51"/>
      <c r="E20" s="52"/>
      <c r="F20" s="53"/>
      <c r="G20" s="57"/>
      <c r="H20" s="55"/>
      <c r="I20" s="86">
        <v>12.8</v>
      </c>
      <c r="J20" s="87">
        <v>16</v>
      </c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142</v>
      </c>
      <c r="B21" s="51"/>
      <c r="C21" s="51"/>
      <c r="D21" s="51"/>
      <c r="E21" s="52"/>
      <c r="F21" s="53">
        <v>32</v>
      </c>
      <c r="G21" s="57">
        <v>40</v>
      </c>
      <c r="H21" s="55" t="s">
        <v>30</v>
      </c>
      <c r="I21" s="86">
        <v>0.1</v>
      </c>
      <c r="J21" s="87">
        <v>0.1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80</v>
      </c>
      <c r="B22" s="51"/>
      <c r="C22" s="51"/>
      <c r="D22" s="51"/>
      <c r="E22" s="52"/>
      <c r="F22" s="53">
        <v>1.6</v>
      </c>
      <c r="G22" s="57">
        <v>2</v>
      </c>
      <c r="H22" s="55" t="s">
        <v>30</v>
      </c>
      <c r="I22" s="86">
        <v>0</v>
      </c>
      <c r="J22" s="87">
        <v>0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84</v>
      </c>
      <c r="B23" s="51"/>
      <c r="C23" s="51"/>
      <c r="D23" s="51"/>
      <c r="E23" s="52"/>
      <c r="F23" s="53">
        <v>0.8</v>
      </c>
      <c r="G23" s="57">
        <v>1</v>
      </c>
      <c r="H23" s="55" t="s">
        <v>30</v>
      </c>
      <c r="I23" s="86">
        <v>6.4</v>
      </c>
      <c r="J23" s="87">
        <v>8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60</v>
      </c>
      <c r="B24" s="51"/>
      <c r="C24" s="51"/>
      <c r="D24" s="51"/>
      <c r="E24" s="52"/>
      <c r="F24" s="53">
        <v>4</v>
      </c>
      <c r="G24" s="57">
        <v>5</v>
      </c>
      <c r="H24" s="55" t="s">
        <v>30</v>
      </c>
      <c r="I24" s="86">
        <v>4.7</v>
      </c>
      <c r="J24" s="87">
        <v>5.9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59</v>
      </c>
      <c r="B25" s="51"/>
      <c r="C25" s="51"/>
      <c r="D25" s="51"/>
      <c r="E25" s="52"/>
      <c r="F25" s="53">
        <v>12</v>
      </c>
      <c r="G25" s="57">
        <v>15</v>
      </c>
      <c r="H25" s="55" t="s">
        <v>30</v>
      </c>
      <c r="I25" s="86">
        <v>5.6</v>
      </c>
      <c r="J25" s="87">
        <v>7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135</v>
      </c>
      <c r="B26" s="51"/>
      <c r="C26" s="51"/>
      <c r="D26" s="51"/>
      <c r="E26" s="52"/>
      <c r="F26" s="53">
        <v>8</v>
      </c>
      <c r="G26" s="57">
        <v>10</v>
      </c>
      <c r="H26" s="55" t="s">
        <v>30</v>
      </c>
      <c r="I26" s="86">
        <v>4</v>
      </c>
      <c r="J26" s="87">
        <v>5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57</v>
      </c>
      <c r="B27" s="51"/>
      <c r="C27" s="51"/>
      <c r="D27" s="51"/>
      <c r="E27" s="52"/>
      <c r="F27" s="53">
        <v>24</v>
      </c>
      <c r="G27" s="57">
        <v>30</v>
      </c>
      <c r="H27" s="55" t="s">
        <v>30</v>
      </c>
      <c r="I27" s="86">
        <v>4</v>
      </c>
      <c r="J27" s="87">
        <v>5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143</v>
      </c>
      <c r="B28" s="51"/>
      <c r="C28" s="51"/>
      <c r="D28" s="51"/>
      <c r="E28" s="52"/>
      <c r="F28" s="53">
        <v>8</v>
      </c>
      <c r="G28" s="57">
        <v>10</v>
      </c>
      <c r="H28" s="55" t="s">
        <v>30</v>
      </c>
      <c r="I28" s="86">
        <v>8</v>
      </c>
      <c r="J28" s="87">
        <v>10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144</v>
      </c>
      <c r="B29" s="51"/>
      <c r="C29" s="51"/>
      <c r="D29" s="51"/>
      <c r="E29" s="52"/>
      <c r="F29" s="53">
        <v>8</v>
      </c>
      <c r="G29" s="57">
        <v>10</v>
      </c>
      <c r="H29" s="55" t="s">
        <v>30</v>
      </c>
      <c r="I29" s="86">
        <v>37.6</v>
      </c>
      <c r="J29" s="87">
        <v>47.1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68</v>
      </c>
      <c r="B30" s="51"/>
      <c r="C30" s="51"/>
      <c r="D30" s="51"/>
      <c r="E30" s="52"/>
      <c r="F30" s="53">
        <v>0.8</v>
      </c>
      <c r="G30" s="57">
        <v>1</v>
      </c>
      <c r="H30" s="55" t="s">
        <v>30</v>
      </c>
      <c r="I30" s="86">
        <v>37.6</v>
      </c>
      <c r="J30" s="87">
        <v>47.1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80</v>
      </c>
      <c r="B31" s="51"/>
      <c r="C31" s="51"/>
      <c r="D31" s="51"/>
      <c r="E31" s="52"/>
      <c r="F31" s="53">
        <v>4.8</v>
      </c>
      <c r="G31" s="57">
        <v>6</v>
      </c>
      <c r="H31" s="55" t="s">
        <v>30</v>
      </c>
      <c r="I31" s="86"/>
      <c r="J31" s="87"/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128</v>
      </c>
      <c r="B32" s="51"/>
      <c r="C32" s="51"/>
      <c r="D32" s="51"/>
      <c r="E32" s="52"/>
      <c r="F32" s="53">
        <v>1.6</v>
      </c>
      <c r="G32" s="57">
        <v>2</v>
      </c>
      <c r="H32" s="55" t="s">
        <v>30</v>
      </c>
      <c r="I32" s="86"/>
      <c r="J32" s="87"/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63</v>
      </c>
      <c r="B33" s="51"/>
      <c r="C33" s="51"/>
      <c r="D33" s="51"/>
      <c r="E33" s="52"/>
      <c r="F33" s="53">
        <v>4.8</v>
      </c>
      <c r="G33" s="57">
        <v>6</v>
      </c>
      <c r="H33" s="55" t="s">
        <v>30</v>
      </c>
      <c r="I33" s="86">
        <v>9.4</v>
      </c>
      <c r="J33" s="87">
        <v>11.8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61</v>
      </c>
      <c r="B34" s="51"/>
      <c r="C34" s="51"/>
      <c r="D34" s="51"/>
      <c r="E34" s="52"/>
      <c r="F34" s="53">
        <v>1.6</v>
      </c>
      <c r="G34" s="57">
        <v>2</v>
      </c>
      <c r="H34" s="55" t="s">
        <v>30</v>
      </c>
      <c r="I34" s="86">
        <v>4</v>
      </c>
      <c r="J34" s="87">
        <v>5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145</v>
      </c>
      <c r="B35" s="51"/>
      <c r="C35" s="51"/>
      <c r="D35" s="51"/>
      <c r="E35" s="52"/>
      <c r="F35" s="53">
        <v>4</v>
      </c>
      <c r="G35" s="57">
        <v>5</v>
      </c>
      <c r="H35" s="55" t="s">
        <v>30</v>
      </c>
      <c r="I35" s="86">
        <v>1.7</v>
      </c>
      <c r="J35" s="87">
        <v>2.1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8" t="s">
        <v>146</v>
      </c>
      <c r="B36" s="59"/>
      <c r="C36" s="59"/>
      <c r="D36" s="59"/>
      <c r="E36" s="60"/>
      <c r="F36" s="61">
        <v>4</v>
      </c>
      <c r="G36" s="62">
        <v>5</v>
      </c>
      <c r="H36" s="63" t="s">
        <v>30</v>
      </c>
      <c r="I36" s="92">
        <v>2.4</v>
      </c>
      <c r="J36" s="93">
        <v>3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/>
      <c r="B37" s="51"/>
      <c r="C37" s="51"/>
      <c r="D37" s="51"/>
      <c r="E37" s="52"/>
      <c r="F37" s="53"/>
      <c r="G37" s="57"/>
      <c r="H37" s="55"/>
      <c r="I37" s="86">
        <v>4</v>
      </c>
      <c r="J37" s="87">
        <v>5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40</v>
      </c>
      <c r="B38" s="51"/>
      <c r="C38" s="51"/>
      <c r="D38" s="51"/>
      <c r="E38" s="52"/>
      <c r="F38" s="53"/>
      <c r="G38" s="57"/>
      <c r="H38" s="55"/>
      <c r="I38" s="86"/>
      <c r="J38" s="87"/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124</v>
      </c>
      <c r="B39" s="51"/>
      <c r="C39" s="51"/>
      <c r="D39" s="51"/>
      <c r="E39" s="52"/>
      <c r="F39" s="53">
        <v>8</v>
      </c>
      <c r="G39" s="57">
        <v>10</v>
      </c>
      <c r="H39" s="55" t="s">
        <v>30</v>
      </c>
      <c r="I39" s="86"/>
      <c r="J39" s="87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103</v>
      </c>
      <c r="B40" s="51"/>
      <c r="C40" s="51"/>
      <c r="D40" s="51"/>
      <c r="E40" s="52"/>
      <c r="F40" s="53">
        <v>4</v>
      </c>
      <c r="G40" s="57">
        <v>5</v>
      </c>
      <c r="H40" s="55" t="s">
        <v>30</v>
      </c>
      <c r="I40" s="86">
        <v>15</v>
      </c>
      <c r="J40" s="87">
        <v>22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66</v>
      </c>
      <c r="B41" s="51"/>
      <c r="C41" s="51"/>
      <c r="D41" s="51"/>
      <c r="E41" s="52"/>
      <c r="F41" s="53">
        <v>1.6</v>
      </c>
      <c r="G41" s="57">
        <v>2</v>
      </c>
      <c r="H41" s="55" t="s">
        <v>30</v>
      </c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8" t="s">
        <v>69</v>
      </c>
      <c r="B42" s="59"/>
      <c r="C42" s="59"/>
      <c r="D42" s="59"/>
      <c r="E42" s="60"/>
      <c r="F42" s="61">
        <v>2.4</v>
      </c>
      <c r="G42" s="62">
        <v>3</v>
      </c>
      <c r="H42" s="63" t="s">
        <v>30</v>
      </c>
      <c r="I42" s="92"/>
      <c r="J42" s="93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147</v>
      </c>
      <c r="B43" s="51"/>
      <c r="C43" s="51"/>
      <c r="D43" s="51"/>
      <c r="E43" s="52"/>
      <c r="F43" s="53">
        <v>4</v>
      </c>
      <c r="G43" s="57">
        <v>5</v>
      </c>
      <c r="H43" s="55" t="s">
        <v>30</v>
      </c>
      <c r="I43" s="86">
        <v>83.3</v>
      </c>
      <c r="J43" s="87">
        <v>166.7</v>
      </c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/>
      <c r="B44" s="51"/>
      <c r="C44" s="51"/>
      <c r="D44" s="51"/>
      <c r="E44" s="52"/>
      <c r="F44" s="53"/>
      <c r="G44" s="57"/>
      <c r="H44" s="55"/>
      <c r="I44" s="86"/>
      <c r="J44" s="87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 t="s">
        <v>148</v>
      </c>
      <c r="B45" s="51"/>
      <c r="C45" s="51"/>
      <c r="D45" s="51"/>
      <c r="E45" s="52"/>
      <c r="F45" s="53"/>
      <c r="G45" s="57"/>
      <c r="H45" s="55"/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 t="s">
        <v>121</v>
      </c>
      <c r="B46" s="51"/>
      <c r="C46" s="51"/>
      <c r="D46" s="51"/>
      <c r="E46" s="52"/>
      <c r="F46" s="53">
        <v>30</v>
      </c>
      <c r="G46" s="57">
        <v>50</v>
      </c>
      <c r="H46" s="55" t="s">
        <v>30</v>
      </c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/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 t="s">
        <v>149</v>
      </c>
      <c r="B48" s="51"/>
      <c r="C48" s="51"/>
      <c r="D48" s="51"/>
      <c r="E48" s="52"/>
      <c r="F48" s="53"/>
      <c r="G48" s="57"/>
      <c r="H48" s="55"/>
      <c r="I48" s="86"/>
      <c r="J48" s="87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 t="s">
        <v>150</v>
      </c>
      <c r="B49" s="51"/>
      <c r="C49" s="51"/>
      <c r="D49" s="51"/>
      <c r="E49" s="52"/>
      <c r="F49" s="53">
        <v>12</v>
      </c>
      <c r="G49" s="57">
        <v>12</v>
      </c>
      <c r="H49" s="55" t="s">
        <v>30</v>
      </c>
      <c r="I49" s="86"/>
      <c r="J49" s="87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E400-6739-4536-BE36-13E45B517C55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302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151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152</v>
      </c>
      <c r="B11" s="51"/>
      <c r="C11" s="51"/>
      <c r="D11" s="51"/>
      <c r="E11" s="52"/>
      <c r="F11" s="53">
        <v>5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153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154</v>
      </c>
      <c r="B14" s="51"/>
      <c r="C14" s="51"/>
      <c r="D14" s="51"/>
      <c r="E14" s="52"/>
      <c r="F14" s="53">
        <v>80</v>
      </c>
      <c r="G14" s="57">
        <v>100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 t="s">
        <v>67</v>
      </c>
      <c r="B15" s="59"/>
      <c r="C15" s="59"/>
      <c r="D15" s="59"/>
      <c r="E15" s="60"/>
      <c r="F15" s="61">
        <v>16</v>
      </c>
      <c r="G15" s="62">
        <v>20</v>
      </c>
      <c r="H15" s="63" t="s">
        <v>30</v>
      </c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155</v>
      </c>
      <c r="B16" s="51"/>
      <c r="C16" s="51"/>
      <c r="D16" s="51"/>
      <c r="E16" s="52"/>
      <c r="F16" s="53">
        <v>12</v>
      </c>
      <c r="G16" s="57">
        <v>15</v>
      </c>
      <c r="H16" s="55" t="s">
        <v>30</v>
      </c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110</v>
      </c>
      <c r="B17" s="51"/>
      <c r="C17" s="51"/>
      <c r="D17" s="51"/>
      <c r="E17" s="52"/>
      <c r="F17" s="53">
        <v>20</v>
      </c>
      <c r="G17" s="57">
        <v>25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156</v>
      </c>
      <c r="B18" s="51"/>
      <c r="C18" s="51"/>
      <c r="D18" s="51"/>
      <c r="E18" s="52"/>
      <c r="F18" s="53">
        <v>1.6</v>
      </c>
      <c r="G18" s="57">
        <v>2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 t="s">
        <v>88</v>
      </c>
      <c r="B19" s="51"/>
      <c r="C19" s="51"/>
      <c r="D19" s="51"/>
      <c r="E19" s="52"/>
      <c r="F19" s="53">
        <v>0.1</v>
      </c>
      <c r="G19" s="57">
        <v>0.1</v>
      </c>
      <c r="H19" s="55" t="s">
        <v>30</v>
      </c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98</v>
      </c>
      <c r="B20" s="51"/>
      <c r="C20" s="51"/>
      <c r="D20" s="51"/>
      <c r="E20" s="52"/>
      <c r="F20" s="53">
        <v>0</v>
      </c>
      <c r="G20" s="57">
        <v>0</v>
      </c>
      <c r="H20" s="55" t="s">
        <v>30</v>
      </c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80</v>
      </c>
      <c r="B21" s="51"/>
      <c r="C21" s="51"/>
      <c r="D21" s="51"/>
      <c r="E21" s="52"/>
      <c r="F21" s="53">
        <v>4.8</v>
      </c>
      <c r="G21" s="57">
        <v>6</v>
      </c>
      <c r="H21" s="55" t="s">
        <v>30</v>
      </c>
      <c r="I21" s="86">
        <v>32</v>
      </c>
      <c r="J21" s="87">
        <v>40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88</v>
      </c>
      <c r="B22" s="51"/>
      <c r="C22" s="51"/>
      <c r="D22" s="51"/>
      <c r="E22" s="52"/>
      <c r="F22" s="53">
        <v>0.1</v>
      </c>
      <c r="G22" s="57">
        <v>0.1</v>
      </c>
      <c r="H22" s="55" t="s">
        <v>30</v>
      </c>
      <c r="I22" s="86">
        <v>16</v>
      </c>
      <c r="J22" s="87">
        <v>20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157</v>
      </c>
      <c r="B23" s="51"/>
      <c r="C23" s="51"/>
      <c r="D23" s="51"/>
      <c r="E23" s="52"/>
      <c r="F23" s="53">
        <v>0.1</v>
      </c>
      <c r="G23" s="57">
        <v>0.1</v>
      </c>
      <c r="H23" s="55" t="s">
        <v>30</v>
      </c>
      <c r="I23" s="86">
        <v>17</v>
      </c>
      <c r="J23" s="87">
        <v>21.3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158</v>
      </c>
      <c r="B24" s="51"/>
      <c r="C24" s="51"/>
      <c r="D24" s="51"/>
      <c r="E24" s="52"/>
      <c r="F24" s="53">
        <v>1.2</v>
      </c>
      <c r="G24" s="57">
        <v>1.5</v>
      </c>
      <c r="H24" s="55" t="s">
        <v>30</v>
      </c>
      <c r="I24" s="86">
        <v>0.8</v>
      </c>
      <c r="J24" s="87">
        <v>1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66</v>
      </c>
      <c r="B25" s="51"/>
      <c r="C25" s="51"/>
      <c r="D25" s="51"/>
      <c r="E25" s="52"/>
      <c r="F25" s="53">
        <v>2.4</v>
      </c>
      <c r="G25" s="57">
        <v>3</v>
      </c>
      <c r="H25" s="55" t="s">
        <v>30</v>
      </c>
      <c r="I25" s="86">
        <v>4</v>
      </c>
      <c r="J25" s="87">
        <v>5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/>
      <c r="B26" s="51"/>
      <c r="C26" s="51"/>
      <c r="D26" s="51"/>
      <c r="E26" s="52"/>
      <c r="F26" s="53"/>
      <c r="G26" s="57"/>
      <c r="H26" s="55"/>
      <c r="I26" s="86">
        <v>7.5</v>
      </c>
      <c r="J26" s="87">
        <v>9.4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159</v>
      </c>
      <c r="B27" s="51"/>
      <c r="C27" s="51"/>
      <c r="D27" s="51"/>
      <c r="E27" s="52"/>
      <c r="F27" s="53"/>
      <c r="G27" s="57"/>
      <c r="H27" s="55"/>
      <c r="I27" s="86">
        <v>0.1</v>
      </c>
      <c r="J27" s="87">
        <v>0.1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48</v>
      </c>
      <c r="B28" s="51"/>
      <c r="C28" s="51"/>
      <c r="D28" s="51"/>
      <c r="E28" s="52"/>
      <c r="F28" s="53">
        <v>32</v>
      </c>
      <c r="G28" s="57">
        <v>40</v>
      </c>
      <c r="H28" s="55" t="s">
        <v>30</v>
      </c>
      <c r="I28" s="86">
        <v>0.1</v>
      </c>
      <c r="J28" s="87">
        <v>0.1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/>
      <c r="B29" s="51"/>
      <c r="C29" s="51"/>
      <c r="D29" s="51"/>
      <c r="E29" s="52"/>
      <c r="F29" s="53"/>
      <c r="G29" s="57"/>
      <c r="H29" s="55"/>
      <c r="I29" s="86">
        <v>1.6</v>
      </c>
      <c r="J29" s="87">
        <v>2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70</v>
      </c>
      <c r="B30" s="51"/>
      <c r="C30" s="51"/>
      <c r="D30" s="51"/>
      <c r="E30" s="52"/>
      <c r="F30" s="53"/>
      <c r="G30" s="57"/>
      <c r="H30" s="55"/>
      <c r="I30" s="86">
        <v>4</v>
      </c>
      <c r="J30" s="87">
        <v>5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46</v>
      </c>
      <c r="B31" s="51"/>
      <c r="C31" s="51"/>
      <c r="D31" s="51"/>
      <c r="E31" s="52"/>
      <c r="F31" s="53">
        <v>100</v>
      </c>
      <c r="G31" s="57">
        <v>200</v>
      </c>
      <c r="H31" s="55" t="s">
        <v>30</v>
      </c>
      <c r="I31" s="86">
        <v>2.4</v>
      </c>
      <c r="J31" s="87">
        <v>3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/>
      <c r="B32" s="51"/>
      <c r="C32" s="51"/>
      <c r="D32" s="51"/>
      <c r="E32" s="52"/>
      <c r="F32" s="53"/>
      <c r="G32" s="57"/>
      <c r="H32" s="55"/>
      <c r="I32" s="86">
        <v>14.1</v>
      </c>
      <c r="J32" s="87">
        <v>17.600000000000001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41</v>
      </c>
      <c r="B33" s="51"/>
      <c r="C33" s="51"/>
      <c r="D33" s="51"/>
      <c r="E33" s="52"/>
      <c r="F33" s="53"/>
      <c r="G33" s="57"/>
      <c r="H33" s="55"/>
      <c r="I33" s="86">
        <v>24.7</v>
      </c>
      <c r="J33" s="87">
        <v>30.9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160</v>
      </c>
      <c r="B34" s="51"/>
      <c r="C34" s="51"/>
      <c r="D34" s="51"/>
      <c r="E34" s="52"/>
      <c r="F34" s="53">
        <v>30</v>
      </c>
      <c r="G34" s="57">
        <v>40</v>
      </c>
      <c r="H34" s="55" t="s">
        <v>30</v>
      </c>
      <c r="I34" s="86"/>
      <c r="J34" s="87"/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/>
      <c r="B35" s="51"/>
      <c r="C35" s="51"/>
      <c r="D35" s="51"/>
      <c r="E35" s="52"/>
      <c r="F35" s="53"/>
      <c r="G35" s="57"/>
      <c r="H35" s="55"/>
      <c r="I35" s="86"/>
      <c r="J35" s="87"/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/>
      <c r="B36" s="51"/>
      <c r="C36" s="51"/>
      <c r="D36" s="51"/>
      <c r="E36" s="52"/>
      <c r="F36" s="53"/>
      <c r="G36" s="57"/>
      <c r="H36" s="55"/>
      <c r="I36" s="86">
        <v>26.7</v>
      </c>
      <c r="J36" s="87">
        <v>33.299999999999997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/>
      <c r="B37" s="51"/>
      <c r="C37" s="51"/>
      <c r="D37" s="51"/>
      <c r="E37" s="52"/>
      <c r="F37" s="53"/>
      <c r="G37" s="57"/>
      <c r="H37" s="55"/>
      <c r="I37" s="86">
        <v>8.5</v>
      </c>
      <c r="J37" s="87">
        <v>10.6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/>
      <c r="B38" s="51"/>
      <c r="C38" s="51"/>
      <c r="D38" s="51"/>
      <c r="E38" s="52"/>
      <c r="F38" s="53"/>
      <c r="G38" s="57"/>
      <c r="H38" s="55"/>
      <c r="I38" s="86">
        <v>0.3</v>
      </c>
      <c r="J38" s="87">
        <v>0.4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/>
      <c r="B39" s="51"/>
      <c r="C39" s="51"/>
      <c r="D39" s="51"/>
      <c r="E39" s="52"/>
      <c r="F39" s="53"/>
      <c r="G39" s="57"/>
      <c r="H39" s="55"/>
      <c r="I39" s="86">
        <v>6.4</v>
      </c>
      <c r="J39" s="87">
        <v>8</v>
      </c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/>
      <c r="B40" s="51"/>
      <c r="C40" s="51"/>
      <c r="D40" s="51"/>
      <c r="E40" s="52"/>
      <c r="F40" s="53"/>
      <c r="G40" s="57"/>
      <c r="H40" s="55"/>
      <c r="I40" s="86">
        <v>2.4</v>
      </c>
      <c r="J40" s="87">
        <v>3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/>
      <c r="B41" s="51"/>
      <c r="C41" s="51"/>
      <c r="D41" s="51"/>
      <c r="E41" s="52"/>
      <c r="F41" s="53"/>
      <c r="G41" s="57"/>
      <c r="H41" s="55"/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/>
      <c r="B42" s="51"/>
      <c r="C42" s="51"/>
      <c r="D42" s="51"/>
      <c r="E42" s="52"/>
      <c r="F42" s="53"/>
      <c r="G42" s="57"/>
      <c r="H42" s="55"/>
      <c r="I42" s="86"/>
      <c r="J42" s="87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/>
      <c r="B43" s="51"/>
      <c r="C43" s="51"/>
      <c r="D43" s="51"/>
      <c r="E43" s="52"/>
      <c r="F43" s="53"/>
      <c r="G43" s="57"/>
      <c r="H43" s="55"/>
      <c r="I43" s="86">
        <v>90</v>
      </c>
      <c r="J43" s="87">
        <v>90</v>
      </c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/>
      <c r="B44" s="51"/>
      <c r="C44" s="51"/>
      <c r="D44" s="51"/>
      <c r="E44" s="52"/>
      <c r="F44" s="53"/>
      <c r="G44" s="57"/>
      <c r="H44" s="55"/>
      <c r="I44" s="86"/>
      <c r="J44" s="87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8"/>
      <c r="B45" s="59"/>
      <c r="C45" s="59"/>
      <c r="D45" s="59"/>
      <c r="E45" s="60"/>
      <c r="F45" s="61"/>
      <c r="G45" s="62"/>
      <c r="H45" s="63"/>
      <c r="I45" s="92"/>
      <c r="J45" s="93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/>
      <c r="G46" s="57"/>
      <c r="H46" s="55"/>
      <c r="I46" s="86">
        <v>10</v>
      </c>
      <c r="J46" s="87">
        <v>10</v>
      </c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/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/>
      <c r="B48" s="51"/>
      <c r="C48" s="51"/>
      <c r="D48" s="51"/>
      <c r="E48" s="52"/>
      <c r="F48" s="53"/>
      <c r="G48" s="57"/>
      <c r="H48" s="55"/>
      <c r="I48" s="86"/>
      <c r="J48" s="87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/>
      <c r="B49" s="51"/>
      <c r="C49" s="51"/>
      <c r="D49" s="51"/>
      <c r="E49" s="52"/>
      <c r="F49" s="53"/>
      <c r="G49" s="57"/>
      <c r="H49" s="55"/>
      <c r="I49" s="86"/>
      <c r="J49" s="87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8"/>
      <c r="B56" s="59"/>
      <c r="C56" s="59"/>
      <c r="D56" s="59"/>
      <c r="E56" s="60"/>
      <c r="F56" s="61"/>
      <c r="G56" s="62"/>
      <c r="H56" s="63"/>
      <c r="I56" s="92"/>
      <c r="J56" s="93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37555-6E10-464A-A59E-CD6E3F41B5F3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303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50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47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48</v>
      </c>
      <c r="B14" s="51"/>
      <c r="C14" s="51"/>
      <c r="D14" s="51"/>
      <c r="E14" s="52"/>
      <c r="F14" s="53">
        <v>40</v>
      </c>
      <c r="G14" s="57">
        <v>0</v>
      </c>
      <c r="H14" s="55" t="s">
        <v>30</v>
      </c>
      <c r="I14" s="86">
        <v>12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/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42</v>
      </c>
      <c r="B20" s="51"/>
      <c r="C20" s="51"/>
      <c r="D20" s="51"/>
      <c r="E20" s="52"/>
      <c r="F20" s="53"/>
      <c r="G20" s="57"/>
      <c r="H20" s="55"/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161</v>
      </c>
      <c r="B21" s="51"/>
      <c r="C21" s="51"/>
      <c r="D21" s="51"/>
      <c r="E21" s="52"/>
      <c r="F21" s="53">
        <v>20</v>
      </c>
      <c r="G21" s="57">
        <v>25</v>
      </c>
      <c r="H21" s="55" t="s">
        <v>30</v>
      </c>
      <c r="I21" s="86">
        <v>24</v>
      </c>
      <c r="J21" s="87">
        <v>30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88</v>
      </c>
      <c r="B22" s="51"/>
      <c r="C22" s="51"/>
      <c r="D22" s="51"/>
      <c r="E22" s="52"/>
      <c r="F22" s="53">
        <v>0.1</v>
      </c>
      <c r="G22" s="57">
        <v>0.1</v>
      </c>
      <c r="H22" s="55" t="s">
        <v>30</v>
      </c>
      <c r="I22" s="86">
        <v>8.5</v>
      </c>
      <c r="J22" s="87">
        <v>10.6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98</v>
      </c>
      <c r="B23" s="51"/>
      <c r="C23" s="51"/>
      <c r="D23" s="51"/>
      <c r="E23" s="52"/>
      <c r="F23" s="53">
        <v>0</v>
      </c>
      <c r="G23" s="57">
        <v>0</v>
      </c>
      <c r="H23" s="55" t="s">
        <v>30</v>
      </c>
      <c r="I23" s="86">
        <v>71.099999999999994</v>
      </c>
      <c r="J23" s="87">
        <v>88.9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57</v>
      </c>
      <c r="B24" s="51"/>
      <c r="C24" s="51"/>
      <c r="D24" s="51"/>
      <c r="E24" s="52"/>
      <c r="F24" s="53">
        <v>24</v>
      </c>
      <c r="G24" s="57">
        <v>30</v>
      </c>
      <c r="H24" s="55" t="s">
        <v>30</v>
      </c>
      <c r="I24" s="86">
        <v>9.6</v>
      </c>
      <c r="J24" s="87">
        <v>12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59</v>
      </c>
      <c r="B25" s="51"/>
      <c r="C25" s="51"/>
      <c r="D25" s="51"/>
      <c r="E25" s="52"/>
      <c r="F25" s="53">
        <v>12</v>
      </c>
      <c r="G25" s="57">
        <v>15</v>
      </c>
      <c r="H25" s="55" t="s">
        <v>30</v>
      </c>
      <c r="I25" s="86">
        <v>8.1999999999999993</v>
      </c>
      <c r="J25" s="87">
        <v>10.3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86</v>
      </c>
      <c r="B26" s="51"/>
      <c r="C26" s="51"/>
      <c r="D26" s="51"/>
      <c r="E26" s="52"/>
      <c r="F26" s="53">
        <v>8</v>
      </c>
      <c r="G26" s="57">
        <v>10</v>
      </c>
      <c r="H26" s="55" t="s">
        <v>30</v>
      </c>
      <c r="I26" s="86">
        <v>0.8</v>
      </c>
      <c r="J26" s="87">
        <v>1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110</v>
      </c>
      <c r="B27" s="51"/>
      <c r="C27" s="51"/>
      <c r="D27" s="51"/>
      <c r="E27" s="52"/>
      <c r="F27" s="53">
        <v>2.4</v>
      </c>
      <c r="G27" s="57">
        <v>3</v>
      </c>
      <c r="H27" s="55" t="s">
        <v>30</v>
      </c>
      <c r="I27" s="86">
        <v>3.2</v>
      </c>
      <c r="J27" s="87">
        <v>4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60</v>
      </c>
      <c r="B28" s="51"/>
      <c r="C28" s="51"/>
      <c r="D28" s="51"/>
      <c r="E28" s="52"/>
      <c r="F28" s="53">
        <v>2.4</v>
      </c>
      <c r="G28" s="57">
        <v>3</v>
      </c>
      <c r="H28" s="55" t="s">
        <v>30</v>
      </c>
      <c r="I28" s="86">
        <v>4.8</v>
      </c>
      <c r="J28" s="87">
        <v>6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72</v>
      </c>
      <c r="B29" s="51"/>
      <c r="C29" s="51"/>
      <c r="D29" s="51"/>
      <c r="E29" s="52"/>
      <c r="F29" s="53">
        <v>3.2</v>
      </c>
      <c r="G29" s="57">
        <v>4</v>
      </c>
      <c r="H29" s="55" t="s">
        <v>30</v>
      </c>
      <c r="I29" s="86">
        <v>2.4</v>
      </c>
      <c r="J29" s="87">
        <v>3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162</v>
      </c>
      <c r="B30" s="51"/>
      <c r="C30" s="51"/>
      <c r="D30" s="51"/>
      <c r="E30" s="52"/>
      <c r="F30" s="53">
        <v>16</v>
      </c>
      <c r="G30" s="57">
        <v>20</v>
      </c>
      <c r="H30" s="55" t="s">
        <v>30</v>
      </c>
      <c r="I30" s="86">
        <v>4.0999999999999996</v>
      </c>
      <c r="J30" s="87">
        <v>5.2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163</v>
      </c>
      <c r="B31" s="51"/>
      <c r="C31" s="51"/>
      <c r="D31" s="51"/>
      <c r="E31" s="52"/>
      <c r="F31" s="53">
        <v>4</v>
      </c>
      <c r="G31" s="57">
        <v>5</v>
      </c>
      <c r="H31" s="55" t="s">
        <v>30</v>
      </c>
      <c r="I31" s="86"/>
      <c r="J31" s="87"/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89</v>
      </c>
      <c r="B32" s="51"/>
      <c r="C32" s="51"/>
      <c r="D32" s="51"/>
      <c r="E32" s="52"/>
      <c r="F32" s="53">
        <v>0.4</v>
      </c>
      <c r="G32" s="57">
        <v>0.5</v>
      </c>
      <c r="H32" s="55" t="s">
        <v>30</v>
      </c>
      <c r="I32" s="86"/>
      <c r="J32" s="87"/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8" t="s">
        <v>64</v>
      </c>
      <c r="B33" s="59"/>
      <c r="C33" s="59"/>
      <c r="D33" s="59"/>
      <c r="E33" s="60"/>
      <c r="F33" s="61">
        <v>96</v>
      </c>
      <c r="G33" s="62">
        <v>120</v>
      </c>
      <c r="H33" s="63" t="s">
        <v>30</v>
      </c>
      <c r="I33" s="92">
        <v>32.700000000000003</v>
      </c>
      <c r="J33" s="93">
        <v>40.799999999999997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164</v>
      </c>
      <c r="B34" s="51"/>
      <c r="C34" s="51"/>
      <c r="D34" s="51"/>
      <c r="E34" s="52"/>
      <c r="F34" s="53">
        <v>4</v>
      </c>
      <c r="G34" s="57">
        <v>5</v>
      </c>
      <c r="H34" s="55" t="s">
        <v>30</v>
      </c>
      <c r="I34" s="86">
        <v>4</v>
      </c>
      <c r="J34" s="87">
        <v>5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/>
      <c r="B35" s="51"/>
      <c r="C35" s="51"/>
      <c r="D35" s="51"/>
      <c r="E35" s="52"/>
      <c r="F35" s="53"/>
      <c r="G35" s="57"/>
      <c r="H35" s="55"/>
      <c r="I35" s="86">
        <v>8</v>
      </c>
      <c r="J35" s="87">
        <v>10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165</v>
      </c>
      <c r="B36" s="51"/>
      <c r="C36" s="51"/>
      <c r="D36" s="51"/>
      <c r="E36" s="52"/>
      <c r="F36" s="53"/>
      <c r="G36" s="57"/>
      <c r="H36" s="55"/>
      <c r="I36" s="86">
        <v>1.6</v>
      </c>
      <c r="J36" s="87">
        <v>2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56</v>
      </c>
      <c r="B37" s="51"/>
      <c r="C37" s="51"/>
      <c r="D37" s="51"/>
      <c r="E37" s="52"/>
      <c r="F37" s="53">
        <v>28</v>
      </c>
      <c r="G37" s="57">
        <v>40</v>
      </c>
      <c r="H37" s="55" t="s">
        <v>30</v>
      </c>
      <c r="I37" s="86">
        <v>1.6</v>
      </c>
      <c r="J37" s="87">
        <v>2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59</v>
      </c>
      <c r="B38" s="51"/>
      <c r="C38" s="51"/>
      <c r="D38" s="51"/>
      <c r="E38" s="52"/>
      <c r="F38" s="53">
        <v>3.5</v>
      </c>
      <c r="G38" s="57">
        <v>5</v>
      </c>
      <c r="H38" s="55" t="s">
        <v>30</v>
      </c>
      <c r="I38" s="86"/>
      <c r="J38" s="87"/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8" t="s">
        <v>96</v>
      </c>
      <c r="B39" s="59"/>
      <c r="C39" s="59"/>
      <c r="D39" s="59"/>
      <c r="E39" s="60"/>
      <c r="F39" s="61">
        <v>10.5</v>
      </c>
      <c r="G39" s="62">
        <v>15</v>
      </c>
      <c r="H39" s="63" t="s">
        <v>30</v>
      </c>
      <c r="I39" s="92"/>
      <c r="J39" s="93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97</v>
      </c>
      <c r="B40" s="51"/>
      <c r="C40" s="51"/>
      <c r="D40" s="51"/>
      <c r="E40" s="52"/>
      <c r="F40" s="53">
        <v>3.5</v>
      </c>
      <c r="G40" s="57">
        <v>5</v>
      </c>
      <c r="H40" s="55" t="s">
        <v>30</v>
      </c>
      <c r="I40" s="86">
        <v>18.8</v>
      </c>
      <c r="J40" s="87">
        <v>23.5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88</v>
      </c>
      <c r="B41" s="51"/>
      <c r="C41" s="51"/>
      <c r="D41" s="51"/>
      <c r="E41" s="52"/>
      <c r="F41" s="53">
        <v>0</v>
      </c>
      <c r="G41" s="57">
        <v>0</v>
      </c>
      <c r="H41" s="55" t="s">
        <v>30</v>
      </c>
      <c r="I41" s="86">
        <v>6.6</v>
      </c>
      <c r="J41" s="87">
        <v>8.3000000000000007</v>
      </c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 t="s">
        <v>95</v>
      </c>
      <c r="B42" s="51"/>
      <c r="C42" s="51"/>
      <c r="D42" s="51"/>
      <c r="E42" s="52"/>
      <c r="F42" s="53">
        <v>4</v>
      </c>
      <c r="G42" s="57">
        <v>5</v>
      </c>
      <c r="H42" s="55" t="s">
        <v>30</v>
      </c>
      <c r="I42" s="86">
        <v>8.8000000000000007</v>
      </c>
      <c r="J42" s="87">
        <v>11</v>
      </c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/>
      <c r="B43" s="51"/>
      <c r="C43" s="51"/>
      <c r="D43" s="51"/>
      <c r="E43" s="52"/>
      <c r="F43" s="53"/>
      <c r="G43" s="57"/>
      <c r="H43" s="55"/>
      <c r="I43" s="86">
        <v>24</v>
      </c>
      <c r="J43" s="87">
        <v>30</v>
      </c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 t="s">
        <v>70</v>
      </c>
      <c r="B44" s="51"/>
      <c r="C44" s="51"/>
      <c r="D44" s="51"/>
      <c r="E44" s="52"/>
      <c r="F44" s="53"/>
      <c r="G44" s="57"/>
      <c r="H44" s="55"/>
      <c r="I44" s="86">
        <v>11.1</v>
      </c>
      <c r="J44" s="87">
        <v>13.8</v>
      </c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 t="s">
        <v>46</v>
      </c>
      <c r="B45" s="51"/>
      <c r="C45" s="51"/>
      <c r="D45" s="51"/>
      <c r="E45" s="52"/>
      <c r="F45" s="53">
        <v>100</v>
      </c>
      <c r="G45" s="57">
        <v>200</v>
      </c>
      <c r="H45" s="55" t="s">
        <v>30</v>
      </c>
      <c r="I45" s="86">
        <v>4.2</v>
      </c>
      <c r="J45" s="87">
        <v>5.3</v>
      </c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/>
      <c r="G46" s="57"/>
      <c r="H46" s="55"/>
      <c r="I46" s="86">
        <v>10.7</v>
      </c>
      <c r="J46" s="87">
        <v>13.4</v>
      </c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 t="s">
        <v>166</v>
      </c>
      <c r="B47" s="51"/>
      <c r="C47" s="51"/>
      <c r="D47" s="51"/>
      <c r="E47" s="52"/>
      <c r="F47" s="53"/>
      <c r="G47" s="57"/>
      <c r="H47" s="55"/>
      <c r="I47" s="86">
        <v>0.6</v>
      </c>
      <c r="J47" s="87">
        <v>0.7</v>
      </c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 t="s">
        <v>138</v>
      </c>
      <c r="B48" s="51"/>
      <c r="C48" s="51"/>
      <c r="D48" s="51"/>
      <c r="E48" s="52"/>
      <c r="F48" s="53">
        <v>30.4</v>
      </c>
      <c r="G48" s="57">
        <v>38</v>
      </c>
      <c r="H48" s="55" t="s">
        <v>30</v>
      </c>
      <c r="I48" s="86">
        <v>0.1</v>
      </c>
      <c r="J48" s="87">
        <v>0.1</v>
      </c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 t="s">
        <v>156</v>
      </c>
      <c r="B49" s="51"/>
      <c r="C49" s="51"/>
      <c r="D49" s="51"/>
      <c r="E49" s="52"/>
      <c r="F49" s="53">
        <v>3.2</v>
      </c>
      <c r="G49" s="57">
        <v>4</v>
      </c>
      <c r="H49" s="55" t="s">
        <v>30</v>
      </c>
      <c r="I49" s="86">
        <v>0</v>
      </c>
      <c r="J49" s="87">
        <v>0</v>
      </c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 t="s">
        <v>167</v>
      </c>
      <c r="B50" s="51"/>
      <c r="C50" s="51"/>
      <c r="D50" s="51"/>
      <c r="E50" s="52"/>
      <c r="F50" s="53">
        <v>1.2</v>
      </c>
      <c r="G50" s="57">
        <v>1.5</v>
      </c>
      <c r="H50" s="55" t="s">
        <v>30</v>
      </c>
      <c r="I50" s="86">
        <v>2.6</v>
      </c>
      <c r="J50" s="87">
        <v>3.3</v>
      </c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B9E5-1D35-4E33-ADFD-E484BF96F74E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304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76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77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/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168</v>
      </c>
      <c r="B20" s="51"/>
      <c r="C20" s="51"/>
      <c r="D20" s="51"/>
      <c r="E20" s="52"/>
      <c r="F20" s="53"/>
      <c r="G20" s="57"/>
      <c r="H20" s="55"/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169</v>
      </c>
      <c r="B21" s="51"/>
      <c r="C21" s="51"/>
      <c r="D21" s="51"/>
      <c r="E21" s="52"/>
      <c r="F21" s="53">
        <v>40</v>
      </c>
      <c r="G21" s="57">
        <v>50</v>
      </c>
      <c r="H21" s="55" t="s">
        <v>30</v>
      </c>
      <c r="I21" s="86">
        <v>9.6</v>
      </c>
      <c r="J21" s="87">
        <v>12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80</v>
      </c>
      <c r="B22" s="51"/>
      <c r="C22" s="51"/>
      <c r="D22" s="51"/>
      <c r="E22" s="52"/>
      <c r="F22" s="53">
        <v>2.4</v>
      </c>
      <c r="G22" s="57">
        <v>3</v>
      </c>
      <c r="H22" s="55" t="s">
        <v>30</v>
      </c>
      <c r="I22" s="86">
        <v>8</v>
      </c>
      <c r="J22" s="87">
        <v>10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72</v>
      </c>
      <c r="B23" s="51"/>
      <c r="C23" s="51"/>
      <c r="D23" s="51"/>
      <c r="E23" s="52"/>
      <c r="F23" s="53">
        <v>4</v>
      </c>
      <c r="G23" s="57">
        <v>5</v>
      </c>
      <c r="H23" s="55" t="s">
        <v>30</v>
      </c>
      <c r="I23" s="86">
        <v>44.4</v>
      </c>
      <c r="J23" s="87">
        <v>55.6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124</v>
      </c>
      <c r="B24" s="51"/>
      <c r="C24" s="51"/>
      <c r="D24" s="51"/>
      <c r="E24" s="52"/>
      <c r="F24" s="53">
        <v>4</v>
      </c>
      <c r="G24" s="57">
        <v>5</v>
      </c>
      <c r="H24" s="55" t="s">
        <v>30</v>
      </c>
      <c r="I24" s="86">
        <v>12.8</v>
      </c>
      <c r="J24" s="87">
        <v>16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59</v>
      </c>
      <c r="B25" s="51"/>
      <c r="C25" s="51"/>
      <c r="D25" s="51"/>
      <c r="E25" s="52"/>
      <c r="F25" s="53">
        <v>4</v>
      </c>
      <c r="G25" s="57">
        <v>5</v>
      </c>
      <c r="H25" s="55" t="s">
        <v>30</v>
      </c>
      <c r="I25" s="86">
        <v>6.4</v>
      </c>
      <c r="J25" s="87">
        <v>8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57</v>
      </c>
      <c r="B26" s="51"/>
      <c r="C26" s="51"/>
      <c r="D26" s="51"/>
      <c r="E26" s="52"/>
      <c r="F26" s="53">
        <v>8</v>
      </c>
      <c r="G26" s="57">
        <v>10</v>
      </c>
      <c r="H26" s="55" t="s">
        <v>30</v>
      </c>
      <c r="I26" s="86">
        <v>8.1999999999999993</v>
      </c>
      <c r="J26" s="87">
        <v>10.3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170</v>
      </c>
      <c r="B27" s="51"/>
      <c r="C27" s="51"/>
      <c r="D27" s="51"/>
      <c r="E27" s="52"/>
      <c r="F27" s="53">
        <v>0.8</v>
      </c>
      <c r="G27" s="57">
        <v>1</v>
      </c>
      <c r="H27" s="55" t="s">
        <v>30</v>
      </c>
      <c r="I27" s="86">
        <v>0.8</v>
      </c>
      <c r="J27" s="87">
        <v>1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60</v>
      </c>
      <c r="B28" s="51"/>
      <c r="C28" s="51"/>
      <c r="D28" s="51"/>
      <c r="E28" s="52"/>
      <c r="F28" s="53">
        <v>4</v>
      </c>
      <c r="G28" s="57">
        <v>5</v>
      </c>
      <c r="H28" s="55" t="s">
        <v>30</v>
      </c>
      <c r="I28" s="86">
        <v>0.8</v>
      </c>
      <c r="J28" s="87">
        <v>1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85</v>
      </c>
      <c r="B29" s="51"/>
      <c r="C29" s="51"/>
      <c r="D29" s="51"/>
      <c r="E29" s="52"/>
      <c r="F29" s="53">
        <v>32</v>
      </c>
      <c r="G29" s="57">
        <v>40</v>
      </c>
      <c r="H29" s="55" t="s">
        <v>30</v>
      </c>
      <c r="I29" s="86">
        <v>2.4</v>
      </c>
      <c r="J29" s="87">
        <v>3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121</v>
      </c>
      <c r="B30" s="51"/>
      <c r="C30" s="51"/>
      <c r="D30" s="51"/>
      <c r="E30" s="52"/>
      <c r="F30" s="53">
        <v>28</v>
      </c>
      <c r="G30" s="57">
        <v>35</v>
      </c>
      <c r="H30" s="55" t="s">
        <v>30</v>
      </c>
      <c r="I30" s="86">
        <v>4</v>
      </c>
      <c r="J30" s="87">
        <v>5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/>
      <c r="B31" s="51"/>
      <c r="C31" s="51"/>
      <c r="D31" s="51"/>
      <c r="E31" s="52"/>
      <c r="F31" s="53"/>
      <c r="G31" s="57"/>
      <c r="H31" s="55"/>
      <c r="I31" s="86">
        <v>4</v>
      </c>
      <c r="J31" s="87">
        <v>5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171</v>
      </c>
      <c r="B32" s="51"/>
      <c r="C32" s="51"/>
      <c r="D32" s="51"/>
      <c r="E32" s="52"/>
      <c r="F32" s="53"/>
      <c r="G32" s="57"/>
      <c r="H32" s="55"/>
      <c r="I32" s="86">
        <v>0</v>
      </c>
      <c r="J32" s="87">
        <v>0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126</v>
      </c>
      <c r="B33" s="51"/>
      <c r="C33" s="51"/>
      <c r="D33" s="51"/>
      <c r="E33" s="52"/>
      <c r="F33" s="53">
        <v>12</v>
      </c>
      <c r="G33" s="57">
        <v>15</v>
      </c>
      <c r="H33" s="55" t="s">
        <v>30</v>
      </c>
      <c r="I33" s="86"/>
      <c r="J33" s="87"/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137</v>
      </c>
      <c r="B34" s="51"/>
      <c r="C34" s="51"/>
      <c r="D34" s="51"/>
      <c r="E34" s="52"/>
      <c r="F34" s="53">
        <v>0.4</v>
      </c>
      <c r="G34" s="57">
        <v>0.5</v>
      </c>
      <c r="H34" s="55" t="s">
        <v>30</v>
      </c>
      <c r="I34" s="86"/>
      <c r="J34" s="87"/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66</v>
      </c>
      <c r="B35" s="51"/>
      <c r="C35" s="51"/>
      <c r="D35" s="51"/>
      <c r="E35" s="52"/>
      <c r="F35" s="53">
        <v>1.6</v>
      </c>
      <c r="G35" s="57">
        <v>2</v>
      </c>
      <c r="H35" s="55" t="s">
        <v>30</v>
      </c>
      <c r="I35" s="86">
        <v>51.1</v>
      </c>
      <c r="J35" s="87">
        <v>63.8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69</v>
      </c>
      <c r="B36" s="51"/>
      <c r="C36" s="51"/>
      <c r="D36" s="51"/>
      <c r="E36" s="52"/>
      <c r="F36" s="53">
        <v>2.4</v>
      </c>
      <c r="G36" s="57">
        <v>3</v>
      </c>
      <c r="H36" s="55" t="s">
        <v>30</v>
      </c>
      <c r="I36" s="86">
        <v>9.4</v>
      </c>
      <c r="J36" s="87">
        <v>11.8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62</v>
      </c>
      <c r="B37" s="51"/>
      <c r="C37" s="51"/>
      <c r="D37" s="51"/>
      <c r="E37" s="52"/>
      <c r="F37" s="53">
        <v>6.4</v>
      </c>
      <c r="G37" s="57">
        <v>8</v>
      </c>
      <c r="H37" s="55" t="s">
        <v>30</v>
      </c>
      <c r="I37" s="86">
        <v>0.8</v>
      </c>
      <c r="J37" s="87">
        <v>1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/>
      <c r="B38" s="51"/>
      <c r="C38" s="51"/>
      <c r="D38" s="51"/>
      <c r="E38" s="52"/>
      <c r="F38" s="53"/>
      <c r="G38" s="57"/>
      <c r="H38" s="55"/>
      <c r="I38" s="86">
        <v>4</v>
      </c>
      <c r="J38" s="87">
        <v>5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43</v>
      </c>
      <c r="B39" s="51"/>
      <c r="C39" s="51"/>
      <c r="D39" s="51"/>
      <c r="E39" s="52"/>
      <c r="F39" s="53"/>
      <c r="G39" s="57"/>
      <c r="H39" s="55"/>
      <c r="I39" s="86">
        <v>1.6</v>
      </c>
      <c r="J39" s="87">
        <v>2</v>
      </c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90</v>
      </c>
      <c r="B40" s="51"/>
      <c r="C40" s="51"/>
      <c r="D40" s="51"/>
      <c r="E40" s="52"/>
      <c r="F40" s="53">
        <v>30</v>
      </c>
      <c r="G40" s="57">
        <v>35</v>
      </c>
      <c r="H40" s="55" t="s">
        <v>30</v>
      </c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172</v>
      </c>
      <c r="B41" s="51"/>
      <c r="C41" s="51"/>
      <c r="D41" s="51"/>
      <c r="E41" s="52"/>
      <c r="F41" s="53">
        <v>40</v>
      </c>
      <c r="G41" s="57">
        <v>50</v>
      </c>
      <c r="H41" s="55" t="s">
        <v>30</v>
      </c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/>
      <c r="B42" s="51"/>
      <c r="C42" s="51"/>
      <c r="D42" s="51"/>
      <c r="E42" s="52"/>
      <c r="F42" s="53"/>
      <c r="G42" s="57"/>
      <c r="H42" s="55"/>
      <c r="I42" s="86">
        <v>100</v>
      </c>
      <c r="J42" s="87">
        <v>200</v>
      </c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/>
      <c r="B43" s="51"/>
      <c r="C43" s="51"/>
      <c r="D43" s="51"/>
      <c r="E43" s="52"/>
      <c r="F43" s="53"/>
      <c r="G43" s="57"/>
      <c r="H43" s="55"/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8"/>
      <c r="B44" s="59"/>
      <c r="C44" s="59"/>
      <c r="D44" s="59"/>
      <c r="E44" s="60"/>
      <c r="F44" s="61"/>
      <c r="G44" s="62"/>
      <c r="H44" s="63"/>
      <c r="I44" s="92"/>
      <c r="J44" s="93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/>
      <c r="B45" s="51"/>
      <c r="C45" s="51"/>
      <c r="D45" s="51"/>
      <c r="E45" s="52"/>
      <c r="F45" s="53"/>
      <c r="G45" s="57"/>
      <c r="H45" s="55"/>
      <c r="I45" s="86">
        <v>16</v>
      </c>
      <c r="J45" s="87">
        <v>20</v>
      </c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/>
      <c r="G46" s="57"/>
      <c r="H46" s="55"/>
      <c r="I46" s="86">
        <v>0.6</v>
      </c>
      <c r="J46" s="87">
        <v>0.8</v>
      </c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/>
      <c r="I47" s="86">
        <v>5.6</v>
      </c>
      <c r="J47" s="87">
        <v>7.1</v>
      </c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/>
      <c r="B48" s="51"/>
      <c r="C48" s="51"/>
      <c r="D48" s="51"/>
      <c r="E48" s="52"/>
      <c r="F48" s="53"/>
      <c r="G48" s="57"/>
      <c r="H48" s="55"/>
      <c r="I48" s="86">
        <v>6.4</v>
      </c>
      <c r="J48" s="87">
        <v>8</v>
      </c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/>
      <c r="B49" s="51"/>
      <c r="C49" s="51"/>
      <c r="D49" s="51"/>
      <c r="E49" s="52"/>
      <c r="F49" s="53"/>
      <c r="G49" s="57"/>
      <c r="H49" s="55"/>
      <c r="I49" s="86">
        <v>5.2</v>
      </c>
      <c r="J49" s="87">
        <v>6.5</v>
      </c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>
        <v>2.4</v>
      </c>
      <c r="J50" s="87">
        <v>3</v>
      </c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>
        <v>2.4</v>
      </c>
      <c r="J51" s="87">
        <v>3</v>
      </c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>
        <v>1.6</v>
      </c>
      <c r="J52" s="87">
        <v>2</v>
      </c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>
        <v>4</v>
      </c>
      <c r="J53" s="87">
        <v>5</v>
      </c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8"/>
      <c r="B58" s="59"/>
      <c r="C58" s="59"/>
      <c r="D58" s="59"/>
      <c r="E58" s="60"/>
      <c r="F58" s="61"/>
      <c r="G58" s="62"/>
      <c r="H58" s="63"/>
      <c r="I58" s="92"/>
      <c r="J58" s="93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765E-9504-4F3A-8DFB-22C8F2C57F95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305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8"/>
      <c r="B12" s="59"/>
      <c r="C12" s="59"/>
      <c r="D12" s="59"/>
      <c r="E12" s="60"/>
      <c r="F12" s="61"/>
      <c r="G12" s="62"/>
      <c r="H12" s="63"/>
      <c r="I12" s="92"/>
      <c r="J12" s="93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37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92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0"/>
      <c r="B15" s="51"/>
      <c r="C15" s="51"/>
      <c r="D15" s="51"/>
      <c r="E15" s="52"/>
      <c r="F15" s="53"/>
      <c r="G15" s="57"/>
      <c r="H15" s="55"/>
      <c r="I15" s="86"/>
      <c r="J15" s="87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80</v>
      </c>
      <c r="J17" s="87">
        <v>100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12.8</v>
      </c>
      <c r="J18" s="87">
        <v>16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>
        <v>17</v>
      </c>
      <c r="J19" s="87">
        <v>21.3</v>
      </c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173</v>
      </c>
      <c r="B20" s="51"/>
      <c r="C20" s="51"/>
      <c r="D20" s="51"/>
      <c r="E20" s="52"/>
      <c r="F20" s="53"/>
      <c r="G20" s="57"/>
      <c r="H20" s="55"/>
      <c r="I20" s="86">
        <v>4.0999999999999996</v>
      </c>
      <c r="J20" s="87">
        <v>5.2</v>
      </c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142</v>
      </c>
      <c r="B21" s="51"/>
      <c r="C21" s="51"/>
      <c r="D21" s="51"/>
      <c r="E21" s="52"/>
      <c r="F21" s="53">
        <v>12</v>
      </c>
      <c r="G21" s="57">
        <v>15</v>
      </c>
      <c r="H21" s="55" t="s">
        <v>30</v>
      </c>
      <c r="I21" s="86">
        <v>5.6</v>
      </c>
      <c r="J21" s="87">
        <v>7.1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174</v>
      </c>
      <c r="B22" s="51"/>
      <c r="C22" s="51"/>
      <c r="D22" s="51"/>
      <c r="E22" s="52"/>
      <c r="F22" s="53">
        <v>3.2</v>
      </c>
      <c r="G22" s="57">
        <v>4</v>
      </c>
      <c r="H22" s="55" t="s">
        <v>30</v>
      </c>
      <c r="I22" s="86">
        <v>4.8</v>
      </c>
      <c r="J22" s="87">
        <v>6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59</v>
      </c>
      <c r="B23" s="51"/>
      <c r="C23" s="51"/>
      <c r="D23" s="51"/>
      <c r="E23" s="52"/>
      <c r="F23" s="53">
        <v>9.6</v>
      </c>
      <c r="G23" s="57">
        <v>12</v>
      </c>
      <c r="H23" s="55" t="s">
        <v>30</v>
      </c>
      <c r="I23" s="86">
        <v>7.5</v>
      </c>
      <c r="J23" s="87">
        <v>9.3000000000000007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57</v>
      </c>
      <c r="B24" s="51"/>
      <c r="C24" s="51"/>
      <c r="D24" s="51"/>
      <c r="E24" s="52"/>
      <c r="F24" s="53">
        <v>8</v>
      </c>
      <c r="G24" s="57">
        <v>10</v>
      </c>
      <c r="H24" s="55" t="s">
        <v>30</v>
      </c>
      <c r="I24" s="86">
        <v>5.6</v>
      </c>
      <c r="J24" s="87">
        <v>7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65</v>
      </c>
      <c r="B25" s="51"/>
      <c r="C25" s="51"/>
      <c r="D25" s="51"/>
      <c r="E25" s="52"/>
      <c r="F25" s="53">
        <v>8</v>
      </c>
      <c r="G25" s="57">
        <v>10</v>
      </c>
      <c r="H25" s="55" t="s">
        <v>30</v>
      </c>
      <c r="I25" s="86">
        <v>1.2</v>
      </c>
      <c r="J25" s="87">
        <v>1.5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60</v>
      </c>
      <c r="B26" s="51"/>
      <c r="C26" s="51"/>
      <c r="D26" s="51"/>
      <c r="E26" s="52"/>
      <c r="F26" s="53">
        <v>0.8</v>
      </c>
      <c r="G26" s="57">
        <v>1</v>
      </c>
      <c r="H26" s="55" t="s">
        <v>30</v>
      </c>
      <c r="I26" s="86">
        <v>96</v>
      </c>
      <c r="J26" s="87">
        <v>120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115</v>
      </c>
      <c r="B27" s="51"/>
      <c r="C27" s="51"/>
      <c r="D27" s="51"/>
      <c r="E27" s="52"/>
      <c r="F27" s="53">
        <v>4</v>
      </c>
      <c r="G27" s="57">
        <v>5</v>
      </c>
      <c r="H27" s="55" t="s">
        <v>30</v>
      </c>
      <c r="I27" s="86"/>
      <c r="J27" s="87"/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80</v>
      </c>
      <c r="B28" s="51"/>
      <c r="C28" s="51"/>
      <c r="D28" s="51"/>
      <c r="E28" s="52"/>
      <c r="F28" s="53">
        <v>5.6</v>
      </c>
      <c r="G28" s="57">
        <v>7</v>
      </c>
      <c r="H28" s="55" t="s">
        <v>30</v>
      </c>
      <c r="I28" s="86"/>
      <c r="J28" s="87"/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175</v>
      </c>
      <c r="B29" s="51"/>
      <c r="C29" s="51"/>
      <c r="D29" s="51"/>
      <c r="E29" s="52"/>
      <c r="F29" s="53">
        <v>8</v>
      </c>
      <c r="G29" s="57">
        <v>10</v>
      </c>
      <c r="H29" s="55" t="s">
        <v>30</v>
      </c>
      <c r="I29" s="86">
        <v>46.7</v>
      </c>
      <c r="J29" s="87">
        <v>58.3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176</v>
      </c>
      <c r="B30" s="51"/>
      <c r="C30" s="51"/>
      <c r="D30" s="51"/>
      <c r="E30" s="52"/>
      <c r="F30" s="53">
        <v>6.4</v>
      </c>
      <c r="G30" s="57">
        <v>8</v>
      </c>
      <c r="H30" s="55" t="s">
        <v>30</v>
      </c>
      <c r="I30" s="86"/>
      <c r="J30" s="87"/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/>
      <c r="B31" s="51"/>
      <c r="C31" s="51"/>
      <c r="D31" s="51"/>
      <c r="E31" s="52"/>
      <c r="F31" s="53"/>
      <c r="G31" s="57"/>
      <c r="H31" s="55"/>
      <c r="I31" s="86"/>
      <c r="J31" s="87"/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177</v>
      </c>
      <c r="B32" s="51"/>
      <c r="C32" s="51"/>
      <c r="D32" s="51"/>
      <c r="E32" s="52"/>
      <c r="F32" s="53"/>
      <c r="G32" s="57"/>
      <c r="H32" s="55"/>
      <c r="I32" s="86">
        <v>100</v>
      </c>
      <c r="J32" s="87">
        <v>200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133</v>
      </c>
      <c r="B33" s="51"/>
      <c r="C33" s="51"/>
      <c r="D33" s="51"/>
      <c r="E33" s="52"/>
      <c r="F33" s="53">
        <v>24</v>
      </c>
      <c r="G33" s="57">
        <v>30</v>
      </c>
      <c r="H33" s="55" t="s">
        <v>30</v>
      </c>
      <c r="I33" s="86"/>
      <c r="J33" s="87"/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57</v>
      </c>
      <c r="B34" s="51"/>
      <c r="C34" s="51"/>
      <c r="D34" s="51"/>
      <c r="E34" s="52"/>
      <c r="F34" s="53">
        <v>8</v>
      </c>
      <c r="G34" s="57">
        <v>10</v>
      </c>
      <c r="H34" s="55" t="s">
        <v>30</v>
      </c>
      <c r="I34" s="86"/>
      <c r="J34" s="87"/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137</v>
      </c>
      <c r="B35" s="51"/>
      <c r="C35" s="51"/>
      <c r="D35" s="51"/>
      <c r="E35" s="52"/>
      <c r="F35" s="53">
        <v>0.3</v>
      </c>
      <c r="G35" s="57">
        <v>0.4</v>
      </c>
      <c r="H35" s="55" t="s">
        <v>30</v>
      </c>
      <c r="I35" s="86">
        <v>30</v>
      </c>
      <c r="J35" s="87">
        <v>35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62</v>
      </c>
      <c r="B36" s="51"/>
      <c r="C36" s="51"/>
      <c r="D36" s="51"/>
      <c r="E36" s="52"/>
      <c r="F36" s="53">
        <v>6.4</v>
      </c>
      <c r="G36" s="57">
        <v>8</v>
      </c>
      <c r="H36" s="55" t="s">
        <v>30</v>
      </c>
      <c r="I36" s="86"/>
      <c r="J36" s="87"/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69</v>
      </c>
      <c r="B37" s="51"/>
      <c r="C37" s="51"/>
      <c r="D37" s="51"/>
      <c r="E37" s="52"/>
      <c r="F37" s="53">
        <v>2.4</v>
      </c>
      <c r="G37" s="57">
        <v>3</v>
      </c>
      <c r="H37" s="55" t="s">
        <v>30</v>
      </c>
      <c r="I37" s="86"/>
      <c r="J37" s="87"/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8"/>
      <c r="B38" s="59"/>
      <c r="C38" s="59"/>
      <c r="D38" s="59"/>
      <c r="E38" s="60"/>
      <c r="F38" s="61"/>
      <c r="G38" s="62"/>
      <c r="H38" s="63"/>
      <c r="I38" s="92"/>
      <c r="J38" s="93"/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178</v>
      </c>
      <c r="B39" s="51"/>
      <c r="C39" s="51"/>
      <c r="D39" s="51"/>
      <c r="E39" s="52"/>
      <c r="F39" s="53"/>
      <c r="G39" s="57"/>
      <c r="H39" s="55"/>
      <c r="I39" s="86"/>
      <c r="J39" s="87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130</v>
      </c>
      <c r="B40" s="51"/>
      <c r="C40" s="51"/>
      <c r="D40" s="51"/>
      <c r="E40" s="52"/>
      <c r="F40" s="53">
        <v>28</v>
      </c>
      <c r="G40" s="57">
        <v>35</v>
      </c>
      <c r="H40" s="55" t="s">
        <v>30</v>
      </c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179</v>
      </c>
      <c r="B41" s="51"/>
      <c r="C41" s="51"/>
      <c r="D41" s="51"/>
      <c r="E41" s="52"/>
      <c r="F41" s="53">
        <v>12</v>
      </c>
      <c r="G41" s="57">
        <v>15</v>
      </c>
      <c r="H41" s="55" t="s">
        <v>30</v>
      </c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 t="s">
        <v>61</v>
      </c>
      <c r="B42" s="51"/>
      <c r="C42" s="51"/>
      <c r="D42" s="51"/>
      <c r="E42" s="52"/>
      <c r="F42" s="53">
        <v>6.4</v>
      </c>
      <c r="G42" s="57">
        <v>8</v>
      </c>
      <c r="H42" s="55" t="s">
        <v>30</v>
      </c>
      <c r="I42" s="86"/>
      <c r="J42" s="87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124</v>
      </c>
      <c r="B43" s="51"/>
      <c r="C43" s="51"/>
      <c r="D43" s="51"/>
      <c r="E43" s="52"/>
      <c r="F43" s="53">
        <v>2.4</v>
      </c>
      <c r="G43" s="57">
        <v>3</v>
      </c>
      <c r="H43" s="55" t="s">
        <v>30</v>
      </c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 t="s">
        <v>88</v>
      </c>
      <c r="B44" s="51"/>
      <c r="C44" s="51"/>
      <c r="D44" s="51"/>
      <c r="E44" s="52"/>
      <c r="F44" s="53">
        <v>0.1</v>
      </c>
      <c r="G44" s="57">
        <v>0.1</v>
      </c>
      <c r="H44" s="55" t="s">
        <v>30</v>
      </c>
      <c r="I44" s="86"/>
      <c r="J44" s="87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 t="s">
        <v>60</v>
      </c>
      <c r="B45" s="51"/>
      <c r="C45" s="51"/>
      <c r="D45" s="51"/>
      <c r="E45" s="52"/>
      <c r="F45" s="53">
        <v>4</v>
      </c>
      <c r="G45" s="57">
        <v>5</v>
      </c>
      <c r="H45" s="55" t="s">
        <v>30</v>
      </c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/>
      <c r="G46" s="57"/>
      <c r="H46" s="55"/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/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/>
      <c r="B48" s="51"/>
      <c r="C48" s="51"/>
      <c r="D48" s="51"/>
      <c r="E48" s="52"/>
      <c r="F48" s="53"/>
      <c r="G48" s="57"/>
      <c r="H48" s="55"/>
      <c r="I48" s="86"/>
      <c r="J48" s="87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8"/>
      <c r="B49" s="59"/>
      <c r="C49" s="59"/>
      <c r="D49" s="59"/>
      <c r="E49" s="60"/>
      <c r="F49" s="61"/>
      <c r="G49" s="62"/>
      <c r="H49" s="63"/>
      <c r="I49" s="92"/>
      <c r="J49" s="93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75FC-B41D-46DA-B865-CA39C7C7AEC6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306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76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77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/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262</v>
      </c>
      <c r="B20" s="51"/>
      <c r="C20" s="51"/>
      <c r="D20" s="51"/>
      <c r="E20" s="52"/>
      <c r="F20" s="53"/>
      <c r="G20" s="57"/>
      <c r="H20" s="55"/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142</v>
      </c>
      <c r="B21" s="51"/>
      <c r="C21" s="51"/>
      <c r="D21" s="51"/>
      <c r="E21" s="52"/>
      <c r="F21" s="53">
        <v>16</v>
      </c>
      <c r="G21" s="57">
        <v>20</v>
      </c>
      <c r="H21" s="55" t="s">
        <v>30</v>
      </c>
      <c r="I21" s="86">
        <v>16</v>
      </c>
      <c r="J21" s="87">
        <v>20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56</v>
      </c>
      <c r="B22" s="51"/>
      <c r="C22" s="51"/>
      <c r="D22" s="51"/>
      <c r="E22" s="52"/>
      <c r="F22" s="53">
        <v>40</v>
      </c>
      <c r="G22" s="57">
        <v>50</v>
      </c>
      <c r="H22" s="55" t="s">
        <v>30</v>
      </c>
      <c r="I22" s="86">
        <v>44.4</v>
      </c>
      <c r="J22" s="87">
        <v>55.6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57</v>
      </c>
      <c r="B23" s="51"/>
      <c r="C23" s="51"/>
      <c r="D23" s="51"/>
      <c r="E23" s="52"/>
      <c r="F23" s="53">
        <v>16</v>
      </c>
      <c r="G23" s="57">
        <v>20</v>
      </c>
      <c r="H23" s="55" t="s">
        <v>30</v>
      </c>
      <c r="I23" s="86">
        <v>17</v>
      </c>
      <c r="J23" s="87">
        <v>21.3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59</v>
      </c>
      <c r="B24" s="51"/>
      <c r="C24" s="51"/>
      <c r="D24" s="51"/>
      <c r="E24" s="52"/>
      <c r="F24" s="53">
        <v>8</v>
      </c>
      <c r="G24" s="57">
        <v>10</v>
      </c>
      <c r="H24" s="55" t="s">
        <v>30</v>
      </c>
      <c r="I24" s="86">
        <v>8.1999999999999993</v>
      </c>
      <c r="J24" s="87">
        <v>10.3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48</v>
      </c>
      <c r="B25" s="51"/>
      <c r="C25" s="51"/>
      <c r="D25" s="51"/>
      <c r="E25" s="52"/>
      <c r="F25" s="53">
        <v>4</v>
      </c>
      <c r="G25" s="57">
        <v>5</v>
      </c>
      <c r="H25" s="55" t="s">
        <v>30</v>
      </c>
      <c r="I25" s="86">
        <v>4.7</v>
      </c>
      <c r="J25" s="87">
        <v>5.9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156</v>
      </c>
      <c r="B26" s="51"/>
      <c r="C26" s="51"/>
      <c r="D26" s="51"/>
      <c r="E26" s="52"/>
      <c r="F26" s="53">
        <v>1.6</v>
      </c>
      <c r="G26" s="57">
        <v>2</v>
      </c>
      <c r="H26" s="55" t="s">
        <v>30</v>
      </c>
      <c r="I26" s="86">
        <v>1.6</v>
      </c>
      <c r="J26" s="87">
        <v>2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112</v>
      </c>
      <c r="B27" s="51"/>
      <c r="C27" s="51"/>
      <c r="D27" s="51"/>
      <c r="E27" s="52"/>
      <c r="F27" s="53">
        <v>2.4</v>
      </c>
      <c r="G27" s="57">
        <v>3</v>
      </c>
      <c r="H27" s="55" t="s">
        <v>30</v>
      </c>
      <c r="I27" s="86">
        <v>2.4</v>
      </c>
      <c r="J27" s="87">
        <v>3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58</v>
      </c>
      <c r="B28" s="51"/>
      <c r="C28" s="51"/>
      <c r="D28" s="51"/>
      <c r="E28" s="52"/>
      <c r="F28" s="53">
        <v>6.4</v>
      </c>
      <c r="G28" s="57">
        <v>8</v>
      </c>
      <c r="H28" s="55" t="s">
        <v>30</v>
      </c>
      <c r="I28" s="86">
        <v>6.4</v>
      </c>
      <c r="J28" s="87">
        <v>8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88</v>
      </c>
      <c r="B29" s="51"/>
      <c r="C29" s="51"/>
      <c r="D29" s="51"/>
      <c r="E29" s="52"/>
      <c r="F29" s="53">
        <v>0.1</v>
      </c>
      <c r="G29" s="57">
        <v>0.1</v>
      </c>
      <c r="H29" s="55" t="s">
        <v>30</v>
      </c>
      <c r="I29" s="86">
        <v>0.1</v>
      </c>
      <c r="J29" s="87">
        <v>0.1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72</v>
      </c>
      <c r="B30" s="51"/>
      <c r="C30" s="51"/>
      <c r="D30" s="51"/>
      <c r="E30" s="52"/>
      <c r="F30" s="53">
        <v>0.8</v>
      </c>
      <c r="G30" s="57">
        <v>1</v>
      </c>
      <c r="H30" s="55" t="s">
        <v>30</v>
      </c>
      <c r="I30" s="86">
        <v>0.8</v>
      </c>
      <c r="J30" s="87">
        <v>1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263</v>
      </c>
      <c r="B31" s="51"/>
      <c r="C31" s="51"/>
      <c r="D31" s="51"/>
      <c r="E31" s="52"/>
      <c r="F31" s="53">
        <v>8</v>
      </c>
      <c r="G31" s="57">
        <v>10</v>
      </c>
      <c r="H31" s="55" t="s">
        <v>30</v>
      </c>
      <c r="I31" s="86">
        <v>8</v>
      </c>
      <c r="J31" s="87">
        <v>10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/>
      <c r="B32" s="51"/>
      <c r="C32" s="51"/>
      <c r="D32" s="51"/>
      <c r="E32" s="52"/>
      <c r="F32" s="53"/>
      <c r="G32" s="57"/>
      <c r="H32" s="55" t="s">
        <v>30</v>
      </c>
      <c r="I32" s="86"/>
      <c r="J32" s="87"/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264</v>
      </c>
      <c r="B33" s="51"/>
      <c r="C33" s="51"/>
      <c r="D33" s="51"/>
      <c r="E33" s="52"/>
      <c r="F33" s="53"/>
      <c r="G33" s="57"/>
      <c r="H33" s="55" t="s">
        <v>30</v>
      </c>
      <c r="I33" s="86"/>
      <c r="J33" s="87"/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85</v>
      </c>
      <c r="B34" s="51"/>
      <c r="C34" s="51"/>
      <c r="D34" s="51"/>
      <c r="E34" s="52"/>
      <c r="F34" s="53">
        <v>24</v>
      </c>
      <c r="G34" s="57">
        <v>30</v>
      </c>
      <c r="H34" s="55" t="s">
        <v>30</v>
      </c>
      <c r="I34" s="86">
        <v>28.2</v>
      </c>
      <c r="J34" s="87">
        <v>35.299999999999997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196</v>
      </c>
      <c r="B35" s="51"/>
      <c r="C35" s="51"/>
      <c r="D35" s="51"/>
      <c r="E35" s="52"/>
      <c r="F35" s="53">
        <v>12</v>
      </c>
      <c r="G35" s="57">
        <v>15</v>
      </c>
      <c r="H35" s="55" t="s">
        <v>30</v>
      </c>
      <c r="I35" s="86">
        <v>14.1</v>
      </c>
      <c r="J35" s="87">
        <v>17.600000000000001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265</v>
      </c>
      <c r="B36" s="51"/>
      <c r="C36" s="51"/>
      <c r="D36" s="51"/>
      <c r="E36" s="52"/>
      <c r="F36" s="53">
        <v>3.2</v>
      </c>
      <c r="G36" s="57">
        <v>4</v>
      </c>
      <c r="H36" s="55" t="s">
        <v>30</v>
      </c>
      <c r="I36" s="86">
        <v>3.2</v>
      </c>
      <c r="J36" s="87">
        <v>4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128</v>
      </c>
      <c r="B37" s="51"/>
      <c r="C37" s="51"/>
      <c r="D37" s="51"/>
      <c r="E37" s="52"/>
      <c r="F37" s="53">
        <v>1.6</v>
      </c>
      <c r="G37" s="57">
        <v>2</v>
      </c>
      <c r="H37" s="55" t="s">
        <v>30</v>
      </c>
      <c r="I37" s="86">
        <v>1.6</v>
      </c>
      <c r="J37" s="87">
        <v>2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80</v>
      </c>
      <c r="B38" s="51"/>
      <c r="C38" s="51"/>
      <c r="D38" s="51"/>
      <c r="E38" s="52"/>
      <c r="F38" s="53">
        <v>1.2</v>
      </c>
      <c r="G38" s="57">
        <v>1.5</v>
      </c>
      <c r="H38" s="55" t="s">
        <v>30</v>
      </c>
      <c r="I38" s="86">
        <v>1.2</v>
      </c>
      <c r="J38" s="87">
        <v>1.5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61</v>
      </c>
      <c r="B39" s="51"/>
      <c r="C39" s="51"/>
      <c r="D39" s="51"/>
      <c r="E39" s="52"/>
      <c r="F39" s="53">
        <v>0.6</v>
      </c>
      <c r="G39" s="57">
        <v>0.8</v>
      </c>
      <c r="H39" s="55" t="s">
        <v>30</v>
      </c>
      <c r="I39" s="86">
        <v>0.6</v>
      </c>
      <c r="J39" s="87">
        <v>0.8</v>
      </c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59</v>
      </c>
      <c r="B40" s="51"/>
      <c r="C40" s="51"/>
      <c r="D40" s="51"/>
      <c r="E40" s="52"/>
      <c r="F40" s="53">
        <v>4</v>
      </c>
      <c r="G40" s="57">
        <v>5</v>
      </c>
      <c r="H40" s="55" t="s">
        <v>30</v>
      </c>
      <c r="I40" s="86">
        <v>4.0999999999999996</v>
      </c>
      <c r="J40" s="87">
        <v>5.2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266</v>
      </c>
      <c r="B41" s="51"/>
      <c r="C41" s="51"/>
      <c r="D41" s="51"/>
      <c r="E41" s="52"/>
      <c r="F41" s="53">
        <v>0.8</v>
      </c>
      <c r="G41" s="57">
        <v>1</v>
      </c>
      <c r="H41" s="55" t="s">
        <v>30</v>
      </c>
      <c r="I41" s="86">
        <v>0.8</v>
      </c>
      <c r="J41" s="87">
        <v>1</v>
      </c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/>
      <c r="B42" s="51"/>
      <c r="C42" s="51"/>
      <c r="D42" s="51"/>
      <c r="E42" s="52"/>
      <c r="F42" s="53"/>
      <c r="G42" s="57"/>
      <c r="H42" s="55" t="s">
        <v>30</v>
      </c>
      <c r="I42" s="86"/>
      <c r="J42" s="87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231</v>
      </c>
      <c r="B43" s="51"/>
      <c r="C43" s="51"/>
      <c r="D43" s="51"/>
      <c r="E43" s="52"/>
      <c r="F43" s="53"/>
      <c r="G43" s="57"/>
      <c r="H43" s="55"/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8" t="s">
        <v>213</v>
      </c>
      <c r="B44" s="59"/>
      <c r="C44" s="59"/>
      <c r="D44" s="59"/>
      <c r="E44" s="60"/>
      <c r="F44" s="61">
        <v>15</v>
      </c>
      <c r="G44" s="62">
        <v>22</v>
      </c>
      <c r="H44" s="63"/>
      <c r="I44" s="92">
        <v>15</v>
      </c>
      <c r="J44" s="93">
        <v>22</v>
      </c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/>
      <c r="B45" s="51"/>
      <c r="C45" s="51"/>
      <c r="D45" s="51"/>
      <c r="E45" s="52"/>
      <c r="F45" s="53"/>
      <c r="G45" s="57"/>
      <c r="H45" s="55" t="s">
        <v>30</v>
      </c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 t="s">
        <v>212</v>
      </c>
      <c r="B46" s="51"/>
      <c r="C46" s="51"/>
      <c r="D46" s="51"/>
      <c r="E46" s="52"/>
      <c r="F46" s="53"/>
      <c r="G46" s="57"/>
      <c r="H46" s="55" t="s">
        <v>30</v>
      </c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 t="s">
        <v>124</v>
      </c>
      <c r="B47" s="51"/>
      <c r="C47" s="51"/>
      <c r="D47" s="51"/>
      <c r="E47" s="52"/>
      <c r="F47" s="53">
        <v>8</v>
      </c>
      <c r="G47" s="57">
        <v>10</v>
      </c>
      <c r="H47" s="55" t="s">
        <v>30</v>
      </c>
      <c r="I47" s="86">
        <v>9.4</v>
      </c>
      <c r="J47" s="87">
        <v>11.8</v>
      </c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 t="s">
        <v>61</v>
      </c>
      <c r="B48" s="51"/>
      <c r="C48" s="51"/>
      <c r="D48" s="51"/>
      <c r="E48" s="52"/>
      <c r="F48" s="53">
        <v>8</v>
      </c>
      <c r="G48" s="57">
        <v>10</v>
      </c>
      <c r="H48" s="55" t="s">
        <v>30</v>
      </c>
      <c r="I48" s="86">
        <v>8</v>
      </c>
      <c r="J48" s="87">
        <v>10</v>
      </c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 t="s">
        <v>72</v>
      </c>
      <c r="B49" s="51"/>
      <c r="C49" s="51"/>
      <c r="D49" s="51"/>
      <c r="E49" s="52"/>
      <c r="F49" s="53">
        <v>10.4</v>
      </c>
      <c r="G49" s="57">
        <v>13</v>
      </c>
      <c r="H49" s="55" t="s">
        <v>30</v>
      </c>
      <c r="I49" s="86">
        <v>10.4</v>
      </c>
      <c r="J49" s="87">
        <v>13</v>
      </c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 t="s">
        <v>73</v>
      </c>
      <c r="B50" s="51"/>
      <c r="C50" s="51"/>
      <c r="D50" s="51"/>
      <c r="E50" s="52"/>
      <c r="F50" s="53">
        <v>0.4</v>
      </c>
      <c r="G50" s="57">
        <v>0.5</v>
      </c>
      <c r="H50" s="55" t="s">
        <v>30</v>
      </c>
      <c r="I50" s="86">
        <v>0.4</v>
      </c>
      <c r="J50" s="87">
        <v>0.5</v>
      </c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8" t="s">
        <v>213</v>
      </c>
      <c r="B51" s="59"/>
      <c r="C51" s="59"/>
      <c r="D51" s="59"/>
      <c r="E51" s="60"/>
      <c r="F51" s="61">
        <v>1.6</v>
      </c>
      <c r="G51" s="62">
        <v>2</v>
      </c>
      <c r="H51" s="63"/>
      <c r="I51" s="92">
        <v>1.6</v>
      </c>
      <c r="J51" s="93">
        <v>2</v>
      </c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 t="s">
        <v>64</v>
      </c>
      <c r="B52" s="51"/>
      <c r="C52" s="51"/>
      <c r="D52" s="51"/>
      <c r="E52" s="52"/>
      <c r="F52" s="53">
        <v>6.4</v>
      </c>
      <c r="G52" s="57">
        <v>8</v>
      </c>
      <c r="H52" s="55"/>
      <c r="I52" s="86">
        <v>6.4</v>
      </c>
      <c r="J52" s="87">
        <v>8</v>
      </c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 t="s">
        <v>188</v>
      </c>
      <c r="B53" s="51"/>
      <c r="C53" s="51"/>
      <c r="D53" s="51"/>
      <c r="E53" s="52"/>
      <c r="F53" s="53">
        <v>1.6</v>
      </c>
      <c r="G53" s="57">
        <v>2</v>
      </c>
      <c r="H53" s="55" t="s">
        <v>30</v>
      </c>
      <c r="I53" s="86">
        <v>1.6</v>
      </c>
      <c r="J53" s="87">
        <v>2</v>
      </c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 t="s">
        <v>214</v>
      </c>
      <c r="B54" s="51"/>
      <c r="C54" s="51"/>
      <c r="D54" s="51"/>
      <c r="E54" s="52"/>
      <c r="F54" s="53">
        <v>2</v>
      </c>
      <c r="G54" s="57">
        <v>2.5</v>
      </c>
      <c r="H54" s="55"/>
      <c r="I54" s="86">
        <v>2</v>
      </c>
      <c r="J54" s="87">
        <v>2.5</v>
      </c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 t="s">
        <v>99</v>
      </c>
      <c r="B55" s="51"/>
      <c r="C55" s="51"/>
      <c r="D55" s="51"/>
      <c r="E55" s="52"/>
      <c r="F55" s="53">
        <v>10.4</v>
      </c>
      <c r="G55" s="57">
        <v>13</v>
      </c>
      <c r="H55" s="55"/>
      <c r="I55" s="86">
        <v>17.3</v>
      </c>
      <c r="J55" s="87">
        <v>21.7</v>
      </c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 t="s">
        <v>60</v>
      </c>
      <c r="B56" s="51"/>
      <c r="C56" s="51"/>
      <c r="D56" s="51"/>
      <c r="E56" s="52"/>
      <c r="F56" s="53">
        <v>0.1</v>
      </c>
      <c r="G56" s="57">
        <v>0.1</v>
      </c>
      <c r="H56" s="55" t="s">
        <v>30</v>
      </c>
      <c r="I56" s="86">
        <v>0.1</v>
      </c>
      <c r="J56" s="87">
        <v>0.1</v>
      </c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C8E7-CB94-451E-A0C2-F1B63FFB2513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307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8"/>
      <c r="B12" s="59"/>
      <c r="C12" s="59"/>
      <c r="D12" s="59"/>
      <c r="E12" s="60"/>
      <c r="F12" s="61"/>
      <c r="G12" s="62"/>
      <c r="H12" s="63"/>
      <c r="I12" s="92"/>
      <c r="J12" s="93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186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91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0"/>
      <c r="B15" s="51"/>
      <c r="C15" s="51"/>
      <c r="D15" s="51"/>
      <c r="E15" s="52"/>
      <c r="F15" s="53"/>
      <c r="G15" s="57"/>
      <c r="H15" s="55"/>
      <c r="I15" s="86"/>
      <c r="J15" s="87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267</v>
      </c>
      <c r="B20" s="51"/>
      <c r="C20" s="51"/>
      <c r="D20" s="51"/>
      <c r="E20" s="52"/>
      <c r="F20" s="53"/>
      <c r="G20" s="57"/>
      <c r="H20" s="55"/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119</v>
      </c>
      <c r="B21" s="51"/>
      <c r="C21" s="51"/>
      <c r="D21" s="51"/>
      <c r="E21" s="52"/>
      <c r="F21" s="53">
        <v>40</v>
      </c>
      <c r="G21" s="57">
        <v>50</v>
      </c>
      <c r="H21" s="55" t="s">
        <v>30</v>
      </c>
      <c r="I21" s="86">
        <v>40</v>
      </c>
      <c r="J21" s="87">
        <v>50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72</v>
      </c>
      <c r="B22" s="51"/>
      <c r="C22" s="51"/>
      <c r="D22" s="51"/>
      <c r="E22" s="52"/>
      <c r="F22" s="53">
        <v>3.2</v>
      </c>
      <c r="G22" s="57">
        <v>4</v>
      </c>
      <c r="H22" s="55" t="s">
        <v>30</v>
      </c>
      <c r="I22" s="86">
        <v>3.2</v>
      </c>
      <c r="J22" s="87">
        <v>4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60</v>
      </c>
      <c r="B23" s="51"/>
      <c r="C23" s="51"/>
      <c r="D23" s="51"/>
      <c r="E23" s="52"/>
      <c r="F23" s="53">
        <v>1.6</v>
      </c>
      <c r="G23" s="57">
        <v>2</v>
      </c>
      <c r="H23" s="55" t="s">
        <v>30</v>
      </c>
      <c r="I23" s="86">
        <v>1.6</v>
      </c>
      <c r="J23" s="87">
        <v>2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62</v>
      </c>
      <c r="B24" s="51"/>
      <c r="C24" s="51"/>
      <c r="D24" s="51"/>
      <c r="E24" s="52"/>
      <c r="F24" s="53">
        <v>1.6</v>
      </c>
      <c r="G24" s="57">
        <v>2</v>
      </c>
      <c r="H24" s="55" t="s">
        <v>30</v>
      </c>
      <c r="I24" s="86">
        <v>1.6</v>
      </c>
      <c r="J24" s="87">
        <v>2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64</v>
      </c>
      <c r="B25" s="51"/>
      <c r="C25" s="51"/>
      <c r="D25" s="51"/>
      <c r="E25" s="52"/>
      <c r="F25" s="53">
        <v>0</v>
      </c>
      <c r="G25" s="57">
        <v>0</v>
      </c>
      <c r="H25" s="55" t="s">
        <v>30</v>
      </c>
      <c r="I25" s="86">
        <v>0</v>
      </c>
      <c r="J25" s="87">
        <v>0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97</v>
      </c>
      <c r="B26" s="51"/>
      <c r="C26" s="51"/>
      <c r="D26" s="51"/>
      <c r="E26" s="52"/>
      <c r="F26" s="53">
        <v>6.4</v>
      </c>
      <c r="G26" s="57">
        <v>8</v>
      </c>
      <c r="H26" s="55" t="s">
        <v>30</v>
      </c>
      <c r="I26" s="86">
        <v>6.4</v>
      </c>
      <c r="J26" s="87">
        <v>8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85</v>
      </c>
      <c r="B27" s="51"/>
      <c r="C27" s="51"/>
      <c r="D27" s="51"/>
      <c r="E27" s="52"/>
      <c r="F27" s="53">
        <v>32</v>
      </c>
      <c r="G27" s="57">
        <v>40</v>
      </c>
      <c r="H27" s="55" t="s">
        <v>30</v>
      </c>
      <c r="I27" s="86">
        <v>37.6</v>
      </c>
      <c r="J27" s="87">
        <v>47.1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59</v>
      </c>
      <c r="B28" s="51"/>
      <c r="C28" s="51"/>
      <c r="D28" s="51"/>
      <c r="E28" s="52"/>
      <c r="F28" s="53">
        <v>8</v>
      </c>
      <c r="G28" s="57">
        <v>10</v>
      </c>
      <c r="H28" s="55" t="s">
        <v>30</v>
      </c>
      <c r="I28" s="86">
        <v>8.1999999999999993</v>
      </c>
      <c r="J28" s="87">
        <v>10.3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/>
      <c r="B29" s="51"/>
      <c r="C29" s="51"/>
      <c r="D29" s="51"/>
      <c r="E29" s="52"/>
      <c r="F29" s="53"/>
      <c r="G29" s="57"/>
      <c r="H29" s="55" t="s">
        <v>30</v>
      </c>
      <c r="I29" s="86"/>
      <c r="J29" s="87"/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36</v>
      </c>
      <c r="B30" s="51"/>
      <c r="C30" s="51"/>
      <c r="D30" s="51"/>
      <c r="E30" s="52"/>
      <c r="F30" s="53"/>
      <c r="G30" s="57"/>
      <c r="H30" s="55" t="s">
        <v>30</v>
      </c>
      <c r="I30" s="86"/>
      <c r="J30" s="87"/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109</v>
      </c>
      <c r="B31" s="51"/>
      <c r="C31" s="51"/>
      <c r="D31" s="51"/>
      <c r="E31" s="52"/>
      <c r="F31" s="53">
        <v>4</v>
      </c>
      <c r="G31" s="57">
        <v>5</v>
      </c>
      <c r="H31" s="55"/>
      <c r="I31" s="86">
        <v>4</v>
      </c>
      <c r="J31" s="87">
        <v>5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57</v>
      </c>
      <c r="B32" s="51"/>
      <c r="C32" s="51"/>
      <c r="D32" s="51"/>
      <c r="E32" s="52"/>
      <c r="F32" s="53">
        <v>8</v>
      </c>
      <c r="G32" s="57">
        <v>10</v>
      </c>
      <c r="H32" s="55"/>
      <c r="I32" s="86">
        <v>8.5</v>
      </c>
      <c r="J32" s="87">
        <v>10.6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67</v>
      </c>
      <c r="B33" s="51"/>
      <c r="C33" s="51"/>
      <c r="D33" s="51"/>
      <c r="E33" s="52"/>
      <c r="F33" s="53">
        <v>8</v>
      </c>
      <c r="G33" s="57">
        <v>10</v>
      </c>
      <c r="H33" s="55" t="s">
        <v>30</v>
      </c>
      <c r="I33" s="86">
        <v>8.1</v>
      </c>
      <c r="J33" s="87">
        <v>10.1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59</v>
      </c>
      <c r="B34" s="51"/>
      <c r="C34" s="51"/>
      <c r="D34" s="51"/>
      <c r="E34" s="52"/>
      <c r="F34" s="53">
        <v>8</v>
      </c>
      <c r="G34" s="57">
        <v>10</v>
      </c>
      <c r="H34" s="55" t="s">
        <v>30</v>
      </c>
      <c r="I34" s="86">
        <v>8.1999999999999993</v>
      </c>
      <c r="J34" s="87">
        <v>10.3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183</v>
      </c>
      <c r="B35" s="51"/>
      <c r="C35" s="51"/>
      <c r="D35" s="51"/>
      <c r="E35" s="52"/>
      <c r="F35" s="53">
        <v>1.6</v>
      </c>
      <c r="G35" s="57">
        <v>2</v>
      </c>
      <c r="H35" s="55" t="s">
        <v>30</v>
      </c>
      <c r="I35" s="86">
        <v>1.7</v>
      </c>
      <c r="J35" s="87">
        <v>2.1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88</v>
      </c>
      <c r="B36" s="51"/>
      <c r="C36" s="51"/>
      <c r="D36" s="51"/>
      <c r="E36" s="52"/>
      <c r="F36" s="53">
        <v>0.1</v>
      </c>
      <c r="G36" s="57">
        <v>0.1</v>
      </c>
      <c r="H36" s="55" t="s">
        <v>30</v>
      </c>
      <c r="I36" s="86">
        <v>0.1</v>
      </c>
      <c r="J36" s="87">
        <v>0.1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98</v>
      </c>
      <c r="B37" s="51"/>
      <c r="C37" s="51"/>
      <c r="D37" s="51"/>
      <c r="E37" s="52"/>
      <c r="F37" s="53">
        <v>0</v>
      </c>
      <c r="G37" s="57">
        <v>0</v>
      </c>
      <c r="H37" s="55" t="s">
        <v>30</v>
      </c>
      <c r="I37" s="86">
        <v>0</v>
      </c>
      <c r="J37" s="87">
        <v>0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80</v>
      </c>
      <c r="B38" s="51"/>
      <c r="C38" s="51"/>
      <c r="D38" s="51"/>
      <c r="E38" s="52"/>
      <c r="F38" s="53">
        <v>3.2</v>
      </c>
      <c r="G38" s="57">
        <v>4</v>
      </c>
      <c r="H38" s="55"/>
      <c r="I38" s="86">
        <v>3.2</v>
      </c>
      <c r="J38" s="87">
        <v>4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/>
      <c r="B39" s="51"/>
      <c r="C39" s="51"/>
      <c r="D39" s="51"/>
      <c r="E39" s="52"/>
      <c r="F39" s="53"/>
      <c r="G39" s="57"/>
      <c r="H39" s="55"/>
      <c r="I39" s="86"/>
      <c r="J39" s="87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38</v>
      </c>
      <c r="B40" s="51"/>
      <c r="C40" s="51"/>
      <c r="D40" s="51"/>
      <c r="E40" s="52"/>
      <c r="F40" s="53"/>
      <c r="G40" s="57"/>
      <c r="H40" s="55" t="s">
        <v>30</v>
      </c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74</v>
      </c>
      <c r="B41" s="51"/>
      <c r="C41" s="51"/>
      <c r="D41" s="51"/>
      <c r="E41" s="52"/>
      <c r="F41" s="53">
        <v>20</v>
      </c>
      <c r="G41" s="57">
        <v>25</v>
      </c>
      <c r="H41" s="55"/>
      <c r="I41" s="86">
        <v>20</v>
      </c>
      <c r="J41" s="87">
        <v>25</v>
      </c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 t="s">
        <v>115</v>
      </c>
      <c r="B42" s="51"/>
      <c r="C42" s="51"/>
      <c r="D42" s="51"/>
      <c r="E42" s="52"/>
      <c r="F42" s="53">
        <v>10.4</v>
      </c>
      <c r="G42" s="57">
        <v>13</v>
      </c>
      <c r="H42" s="55"/>
      <c r="I42" s="86">
        <v>10.4</v>
      </c>
      <c r="J42" s="87">
        <v>13</v>
      </c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88</v>
      </c>
      <c r="B43" s="51"/>
      <c r="C43" s="51"/>
      <c r="D43" s="51"/>
      <c r="E43" s="52"/>
      <c r="F43" s="53">
        <v>0.1</v>
      </c>
      <c r="G43" s="57">
        <v>0.1</v>
      </c>
      <c r="H43" s="55" t="s">
        <v>30</v>
      </c>
      <c r="I43" s="86">
        <v>0.1</v>
      </c>
      <c r="J43" s="87">
        <v>0.1</v>
      </c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 t="s">
        <v>116</v>
      </c>
      <c r="B44" s="51"/>
      <c r="C44" s="51"/>
      <c r="D44" s="51"/>
      <c r="E44" s="52"/>
      <c r="F44" s="53">
        <v>8.8000000000000007</v>
      </c>
      <c r="G44" s="57">
        <v>11</v>
      </c>
      <c r="H44" s="55" t="s">
        <v>30</v>
      </c>
      <c r="I44" s="86">
        <v>8.8000000000000007</v>
      </c>
      <c r="J44" s="87">
        <v>11</v>
      </c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/>
      <c r="B45" s="51"/>
      <c r="C45" s="51"/>
      <c r="D45" s="51"/>
      <c r="E45" s="52"/>
      <c r="F45" s="53"/>
      <c r="G45" s="57"/>
      <c r="H45" s="55" t="s">
        <v>30</v>
      </c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8"/>
      <c r="B46" s="59"/>
      <c r="C46" s="59"/>
      <c r="D46" s="59"/>
      <c r="E46" s="60"/>
      <c r="F46" s="61"/>
      <c r="G46" s="62"/>
      <c r="H46" s="63" t="s">
        <v>30</v>
      </c>
      <c r="I46" s="92"/>
      <c r="J46" s="93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 t="s">
        <v>30</v>
      </c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/>
      <c r="B48" s="51"/>
      <c r="C48" s="51"/>
      <c r="D48" s="51"/>
      <c r="E48" s="52"/>
      <c r="F48" s="53"/>
      <c r="G48" s="57"/>
      <c r="H48" s="55" t="s">
        <v>30</v>
      </c>
      <c r="I48" s="86"/>
      <c r="J48" s="87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/>
      <c r="B49" s="51"/>
      <c r="C49" s="51"/>
      <c r="D49" s="51"/>
      <c r="E49" s="52"/>
      <c r="F49" s="53"/>
      <c r="G49" s="57"/>
      <c r="H49" s="55"/>
      <c r="I49" s="86"/>
      <c r="J49" s="87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8"/>
      <c r="B57" s="59"/>
      <c r="C57" s="59"/>
      <c r="D57" s="59"/>
      <c r="E57" s="60"/>
      <c r="F57" s="61"/>
      <c r="G57" s="62"/>
      <c r="H57" s="63"/>
      <c r="I57" s="92"/>
      <c r="J57" s="93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A147-3AD4-4BB0-80DF-A16C650F4902}">
  <dimension ref="A1:R65"/>
  <sheetViews>
    <sheetView workbookViewId="0">
      <selection activeCell="K11" sqref="K11:L11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308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107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108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/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 t="s">
        <v>30</v>
      </c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194</v>
      </c>
      <c r="B20" s="51"/>
      <c r="C20" s="51"/>
      <c r="D20" s="51"/>
      <c r="E20" s="52"/>
      <c r="F20" s="53"/>
      <c r="G20" s="57"/>
      <c r="H20" s="55" t="s">
        <v>30</v>
      </c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65</v>
      </c>
      <c r="B21" s="51"/>
      <c r="C21" s="51"/>
      <c r="D21" s="51"/>
      <c r="E21" s="52"/>
      <c r="F21" s="53">
        <v>24</v>
      </c>
      <c r="G21" s="57">
        <v>30</v>
      </c>
      <c r="H21" s="55" t="s">
        <v>30</v>
      </c>
      <c r="I21" s="86">
        <v>24</v>
      </c>
      <c r="J21" s="87">
        <v>30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79</v>
      </c>
      <c r="B22" s="51"/>
      <c r="C22" s="51"/>
      <c r="D22" s="51"/>
      <c r="E22" s="52"/>
      <c r="F22" s="53">
        <v>16</v>
      </c>
      <c r="G22" s="57">
        <v>20</v>
      </c>
      <c r="H22" s="55" t="s">
        <v>30</v>
      </c>
      <c r="I22" s="86">
        <v>16</v>
      </c>
      <c r="J22" s="87">
        <v>20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57</v>
      </c>
      <c r="B23" s="51"/>
      <c r="C23" s="51"/>
      <c r="D23" s="51"/>
      <c r="E23" s="52"/>
      <c r="F23" s="53">
        <v>12</v>
      </c>
      <c r="G23" s="57">
        <v>15</v>
      </c>
      <c r="H23" s="55" t="s">
        <v>30</v>
      </c>
      <c r="I23" s="86">
        <v>12.8</v>
      </c>
      <c r="J23" s="87">
        <v>16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59</v>
      </c>
      <c r="B24" s="51"/>
      <c r="C24" s="51"/>
      <c r="D24" s="51"/>
      <c r="E24" s="52"/>
      <c r="F24" s="53">
        <v>8</v>
      </c>
      <c r="G24" s="57">
        <v>10</v>
      </c>
      <c r="H24" s="55" t="s">
        <v>30</v>
      </c>
      <c r="I24" s="86">
        <v>8.1999999999999993</v>
      </c>
      <c r="J24" s="87">
        <v>10.3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58</v>
      </c>
      <c r="B25" s="51"/>
      <c r="C25" s="51"/>
      <c r="D25" s="51"/>
      <c r="E25" s="52"/>
      <c r="F25" s="53">
        <v>2.4</v>
      </c>
      <c r="G25" s="57">
        <v>3</v>
      </c>
      <c r="H25" s="55" t="s">
        <v>30</v>
      </c>
      <c r="I25" s="86">
        <v>2.4</v>
      </c>
      <c r="J25" s="87">
        <v>3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60</v>
      </c>
      <c r="B26" s="51"/>
      <c r="C26" s="51"/>
      <c r="D26" s="51"/>
      <c r="E26" s="52"/>
      <c r="F26" s="53">
        <v>1.6</v>
      </c>
      <c r="G26" s="57">
        <v>2</v>
      </c>
      <c r="H26" s="55" t="s">
        <v>30</v>
      </c>
      <c r="I26" s="86">
        <v>1.6</v>
      </c>
      <c r="J26" s="87">
        <v>2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80</v>
      </c>
      <c r="B27" s="51"/>
      <c r="C27" s="51"/>
      <c r="D27" s="51"/>
      <c r="E27" s="52"/>
      <c r="F27" s="53">
        <v>3.2</v>
      </c>
      <c r="G27" s="57">
        <v>4</v>
      </c>
      <c r="H27" s="55" t="s">
        <v>30</v>
      </c>
      <c r="I27" s="86">
        <v>3.2</v>
      </c>
      <c r="J27" s="87">
        <v>4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88</v>
      </c>
      <c r="B28" s="51"/>
      <c r="C28" s="51"/>
      <c r="D28" s="51"/>
      <c r="E28" s="52"/>
      <c r="F28" s="53">
        <v>0.1</v>
      </c>
      <c r="G28" s="57">
        <v>0.1</v>
      </c>
      <c r="H28" s="55" t="s">
        <v>30</v>
      </c>
      <c r="I28" s="86">
        <v>0.1</v>
      </c>
      <c r="J28" s="87">
        <v>0.1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61</v>
      </c>
      <c r="B29" s="51"/>
      <c r="C29" s="51"/>
      <c r="D29" s="51"/>
      <c r="E29" s="52"/>
      <c r="F29" s="53">
        <v>2.4</v>
      </c>
      <c r="G29" s="57">
        <v>3</v>
      </c>
      <c r="H29" s="55" t="s">
        <v>30</v>
      </c>
      <c r="I29" s="86">
        <v>2.4</v>
      </c>
      <c r="J29" s="87">
        <v>3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124</v>
      </c>
      <c r="B30" s="51"/>
      <c r="C30" s="51"/>
      <c r="D30" s="51"/>
      <c r="E30" s="52"/>
      <c r="F30" s="53">
        <v>32</v>
      </c>
      <c r="G30" s="57">
        <v>40</v>
      </c>
      <c r="H30" s="55"/>
      <c r="I30" s="86">
        <v>37.6</v>
      </c>
      <c r="J30" s="87">
        <v>47.1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/>
      <c r="B31" s="51"/>
      <c r="C31" s="51"/>
      <c r="D31" s="51"/>
      <c r="E31" s="52"/>
      <c r="F31" s="53"/>
      <c r="G31" s="57"/>
      <c r="H31" s="55"/>
      <c r="I31" s="86"/>
      <c r="J31" s="87"/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35</v>
      </c>
      <c r="B32" s="51"/>
      <c r="C32" s="51"/>
      <c r="D32" s="51"/>
      <c r="E32" s="52"/>
      <c r="F32" s="53"/>
      <c r="G32" s="57"/>
      <c r="H32" s="55" t="s">
        <v>30</v>
      </c>
      <c r="I32" s="86"/>
      <c r="J32" s="87"/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109</v>
      </c>
      <c r="B33" s="51"/>
      <c r="C33" s="51"/>
      <c r="D33" s="51"/>
      <c r="E33" s="52"/>
      <c r="F33" s="53">
        <v>4</v>
      </c>
      <c r="G33" s="57">
        <v>5</v>
      </c>
      <c r="H33" s="55"/>
      <c r="I33" s="86">
        <v>4</v>
      </c>
      <c r="J33" s="87">
        <v>5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67</v>
      </c>
      <c r="B34" s="51"/>
      <c r="C34" s="51"/>
      <c r="D34" s="51"/>
      <c r="E34" s="52"/>
      <c r="F34" s="53">
        <v>16</v>
      </c>
      <c r="G34" s="57">
        <v>20</v>
      </c>
      <c r="H34" s="55"/>
      <c r="I34" s="86">
        <v>16.2</v>
      </c>
      <c r="J34" s="87">
        <v>20.2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183</v>
      </c>
      <c r="B35" s="51"/>
      <c r="C35" s="51"/>
      <c r="D35" s="51"/>
      <c r="E35" s="52"/>
      <c r="F35" s="53">
        <v>2.4</v>
      </c>
      <c r="G35" s="57">
        <v>3</v>
      </c>
      <c r="H35" s="55" t="s">
        <v>30</v>
      </c>
      <c r="I35" s="86">
        <v>2.5</v>
      </c>
      <c r="J35" s="87">
        <v>3.2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8" t="s">
        <v>145</v>
      </c>
      <c r="B36" s="59"/>
      <c r="C36" s="59"/>
      <c r="D36" s="59"/>
      <c r="E36" s="60"/>
      <c r="F36" s="61">
        <v>112</v>
      </c>
      <c r="G36" s="62">
        <v>140</v>
      </c>
      <c r="H36" s="63"/>
      <c r="I36" s="92">
        <v>112</v>
      </c>
      <c r="J36" s="93">
        <v>140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88</v>
      </c>
      <c r="B37" s="51"/>
      <c r="C37" s="51"/>
      <c r="D37" s="51"/>
      <c r="E37" s="52"/>
      <c r="F37" s="53">
        <v>0.1</v>
      </c>
      <c r="G37" s="57">
        <v>0.1</v>
      </c>
      <c r="H37" s="55"/>
      <c r="I37" s="86">
        <v>0.1</v>
      </c>
      <c r="J37" s="87">
        <v>0.1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80</v>
      </c>
      <c r="B38" s="51"/>
      <c r="C38" s="51"/>
      <c r="D38" s="51"/>
      <c r="E38" s="52"/>
      <c r="F38" s="53">
        <v>2.4</v>
      </c>
      <c r="G38" s="57">
        <v>3</v>
      </c>
      <c r="H38" s="55" t="s">
        <v>30</v>
      </c>
      <c r="I38" s="86">
        <v>2.4</v>
      </c>
      <c r="J38" s="87">
        <v>3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/>
      <c r="B39" s="51"/>
      <c r="C39" s="51"/>
      <c r="D39" s="51"/>
      <c r="E39" s="52"/>
      <c r="F39" s="53"/>
      <c r="G39" s="57"/>
      <c r="H39" s="55"/>
      <c r="I39" s="86"/>
      <c r="J39" s="87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70</v>
      </c>
      <c r="B40" s="51"/>
      <c r="C40" s="51"/>
      <c r="D40" s="51"/>
      <c r="E40" s="52"/>
      <c r="F40" s="53"/>
      <c r="G40" s="57"/>
      <c r="H40" s="55"/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46</v>
      </c>
      <c r="B41" s="51"/>
      <c r="C41" s="51"/>
      <c r="D41" s="51"/>
      <c r="E41" s="52"/>
      <c r="F41" s="53">
        <v>100</v>
      </c>
      <c r="G41" s="57">
        <v>200</v>
      </c>
      <c r="H41" s="55"/>
      <c r="I41" s="86">
        <v>100</v>
      </c>
      <c r="J41" s="87">
        <v>200</v>
      </c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8"/>
      <c r="B42" s="59"/>
      <c r="C42" s="59"/>
      <c r="D42" s="59"/>
      <c r="E42" s="60"/>
      <c r="F42" s="61"/>
      <c r="G42" s="62"/>
      <c r="H42" s="63"/>
      <c r="I42" s="92"/>
      <c r="J42" s="93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268</v>
      </c>
      <c r="B43" s="51"/>
      <c r="C43" s="51"/>
      <c r="D43" s="51"/>
      <c r="E43" s="52"/>
      <c r="F43" s="53"/>
      <c r="G43" s="57"/>
      <c r="H43" s="55"/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 t="s">
        <v>138</v>
      </c>
      <c r="B44" s="51"/>
      <c r="C44" s="51"/>
      <c r="D44" s="51"/>
      <c r="E44" s="52"/>
      <c r="F44" s="53">
        <v>30</v>
      </c>
      <c r="G44" s="57">
        <v>30</v>
      </c>
      <c r="H44" s="55"/>
      <c r="I44" s="86">
        <v>30</v>
      </c>
      <c r="J44" s="87">
        <v>30</v>
      </c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 t="s">
        <v>111</v>
      </c>
      <c r="B45" s="51"/>
      <c r="C45" s="51"/>
      <c r="D45" s="51"/>
      <c r="E45" s="52"/>
      <c r="F45" s="53">
        <v>5</v>
      </c>
      <c r="G45" s="57">
        <v>5</v>
      </c>
      <c r="H45" s="55"/>
      <c r="I45" s="86">
        <v>5</v>
      </c>
      <c r="J45" s="87">
        <v>5</v>
      </c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 t="s">
        <v>125</v>
      </c>
      <c r="B46" s="51"/>
      <c r="C46" s="51"/>
      <c r="D46" s="51"/>
      <c r="E46" s="52"/>
      <c r="F46" s="53">
        <v>1.5</v>
      </c>
      <c r="G46" s="57">
        <v>1.5</v>
      </c>
      <c r="H46" s="55"/>
      <c r="I46" s="86">
        <v>1.5</v>
      </c>
      <c r="J46" s="87">
        <v>1.5</v>
      </c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 t="s">
        <v>269</v>
      </c>
      <c r="B47" s="51"/>
      <c r="C47" s="51"/>
      <c r="D47" s="51"/>
      <c r="E47" s="52"/>
      <c r="F47" s="53">
        <v>0.1</v>
      </c>
      <c r="G47" s="57">
        <v>0.1</v>
      </c>
      <c r="H47" s="55"/>
      <c r="I47" s="86">
        <v>0.1</v>
      </c>
      <c r="J47" s="87">
        <v>0.1</v>
      </c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 t="s">
        <v>104</v>
      </c>
      <c r="B48" s="51"/>
      <c r="C48" s="51"/>
      <c r="D48" s="51"/>
      <c r="E48" s="52"/>
      <c r="F48" s="53">
        <v>1</v>
      </c>
      <c r="G48" s="57">
        <v>1</v>
      </c>
      <c r="H48" s="55"/>
      <c r="I48" s="86">
        <v>1</v>
      </c>
      <c r="J48" s="87">
        <v>1</v>
      </c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/>
      <c r="B49" s="51"/>
      <c r="C49" s="51"/>
      <c r="D49" s="51"/>
      <c r="E49" s="52"/>
      <c r="F49" s="53"/>
      <c r="G49" s="57"/>
      <c r="H49" s="55"/>
      <c r="I49" s="86"/>
      <c r="J49" s="87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CD6D2-AD3A-41CE-BC08-D5DFCC1B517D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309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8"/>
      <c r="B12" s="59"/>
      <c r="C12" s="59"/>
      <c r="D12" s="59"/>
      <c r="E12" s="60"/>
      <c r="F12" s="61"/>
      <c r="G12" s="62"/>
      <c r="H12" s="63"/>
      <c r="I12" s="92"/>
      <c r="J12" s="93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139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140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0"/>
      <c r="B15" s="51"/>
      <c r="C15" s="51"/>
      <c r="D15" s="51"/>
      <c r="E15" s="52"/>
      <c r="F15" s="53"/>
      <c r="G15" s="57"/>
      <c r="H15" s="55"/>
      <c r="I15" s="86"/>
      <c r="J15" s="87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270</v>
      </c>
      <c r="B20" s="51"/>
      <c r="C20" s="51"/>
      <c r="D20" s="51"/>
      <c r="E20" s="52"/>
      <c r="F20" s="53"/>
      <c r="G20" s="57"/>
      <c r="H20" s="55"/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187</v>
      </c>
      <c r="B21" s="51"/>
      <c r="C21" s="51"/>
      <c r="D21" s="51"/>
      <c r="E21" s="52"/>
      <c r="F21" s="53">
        <v>40</v>
      </c>
      <c r="G21" s="57">
        <v>50</v>
      </c>
      <c r="H21" s="55" t="s">
        <v>30</v>
      </c>
      <c r="I21" s="86">
        <v>40</v>
      </c>
      <c r="J21" s="87">
        <v>50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88</v>
      </c>
      <c r="B22" s="51"/>
      <c r="C22" s="51"/>
      <c r="D22" s="51"/>
      <c r="E22" s="52"/>
      <c r="F22" s="53">
        <v>0.1</v>
      </c>
      <c r="G22" s="57">
        <v>0.1</v>
      </c>
      <c r="H22" s="55" t="s">
        <v>30</v>
      </c>
      <c r="I22" s="86">
        <v>0.4</v>
      </c>
      <c r="J22" s="87">
        <v>0.5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120</v>
      </c>
      <c r="B23" s="51"/>
      <c r="C23" s="51"/>
      <c r="D23" s="51"/>
      <c r="E23" s="52"/>
      <c r="F23" s="53">
        <v>2.4</v>
      </c>
      <c r="G23" s="57">
        <v>3</v>
      </c>
      <c r="H23" s="55" t="s">
        <v>30</v>
      </c>
      <c r="I23" s="86">
        <v>1.2</v>
      </c>
      <c r="J23" s="87">
        <v>1.5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271</v>
      </c>
      <c r="B24" s="51"/>
      <c r="C24" s="51"/>
      <c r="D24" s="51"/>
      <c r="E24" s="52"/>
      <c r="F24" s="53">
        <v>1.6</v>
      </c>
      <c r="G24" s="57">
        <v>2</v>
      </c>
      <c r="H24" s="55" t="s">
        <v>30</v>
      </c>
      <c r="I24" s="86">
        <v>0.8</v>
      </c>
      <c r="J24" s="87">
        <v>1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72</v>
      </c>
      <c r="B25" s="51"/>
      <c r="C25" s="51"/>
      <c r="D25" s="51"/>
      <c r="E25" s="52"/>
      <c r="F25" s="53">
        <v>4</v>
      </c>
      <c r="G25" s="57">
        <v>5</v>
      </c>
      <c r="H25" s="55" t="s">
        <v>30</v>
      </c>
      <c r="I25" s="86">
        <v>4</v>
      </c>
      <c r="J25" s="87">
        <v>5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73</v>
      </c>
      <c r="B26" s="51"/>
      <c r="C26" s="51"/>
      <c r="D26" s="51"/>
      <c r="E26" s="52"/>
      <c r="F26" s="53">
        <v>0.8</v>
      </c>
      <c r="G26" s="57">
        <v>1</v>
      </c>
      <c r="H26" s="55" t="s">
        <v>30</v>
      </c>
      <c r="I26" s="86">
        <v>0.1</v>
      </c>
      <c r="J26" s="87">
        <v>0.1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60</v>
      </c>
      <c r="B27" s="51"/>
      <c r="C27" s="51"/>
      <c r="D27" s="51"/>
      <c r="E27" s="52"/>
      <c r="F27" s="53">
        <v>2.4</v>
      </c>
      <c r="G27" s="57">
        <v>3</v>
      </c>
      <c r="H27" s="55" t="s">
        <v>30</v>
      </c>
      <c r="I27" s="86">
        <v>4.8</v>
      </c>
      <c r="J27" s="87">
        <v>6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/>
      <c r="B28" s="51"/>
      <c r="C28" s="51"/>
      <c r="D28" s="51"/>
      <c r="E28" s="52"/>
      <c r="F28" s="53">
        <v>4</v>
      </c>
      <c r="G28" s="57">
        <v>5</v>
      </c>
      <c r="H28" s="55" t="s">
        <v>30</v>
      </c>
      <c r="I28" s="86"/>
      <c r="J28" s="87"/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272</v>
      </c>
      <c r="B29" s="51"/>
      <c r="C29" s="51"/>
      <c r="D29" s="51"/>
      <c r="E29" s="52"/>
      <c r="F29" s="53">
        <v>48</v>
      </c>
      <c r="G29" s="57">
        <v>60</v>
      </c>
      <c r="H29" s="55" t="s">
        <v>30</v>
      </c>
      <c r="I29" s="86"/>
      <c r="J29" s="87"/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127</v>
      </c>
      <c r="B30" s="51"/>
      <c r="C30" s="51"/>
      <c r="D30" s="51"/>
      <c r="E30" s="52"/>
      <c r="F30" s="53"/>
      <c r="G30" s="57"/>
      <c r="H30" s="55"/>
      <c r="I30" s="86">
        <v>13.3</v>
      </c>
      <c r="J30" s="87">
        <v>16.7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59</v>
      </c>
      <c r="B31" s="51"/>
      <c r="C31" s="51"/>
      <c r="D31" s="51"/>
      <c r="E31" s="52"/>
      <c r="F31" s="53"/>
      <c r="G31" s="57"/>
      <c r="H31" s="55"/>
      <c r="I31" s="86">
        <v>4.0999999999999996</v>
      </c>
      <c r="J31" s="87">
        <v>5.2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245</v>
      </c>
      <c r="B32" s="51"/>
      <c r="C32" s="51"/>
      <c r="D32" s="51"/>
      <c r="E32" s="52"/>
      <c r="F32" s="53">
        <v>4</v>
      </c>
      <c r="G32" s="57">
        <v>5</v>
      </c>
      <c r="H32" s="55" t="s">
        <v>30</v>
      </c>
      <c r="I32" s="86">
        <v>1.6</v>
      </c>
      <c r="J32" s="87">
        <v>2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69</v>
      </c>
      <c r="B33" s="51"/>
      <c r="C33" s="51"/>
      <c r="D33" s="51"/>
      <c r="E33" s="52"/>
      <c r="F33" s="53">
        <v>8</v>
      </c>
      <c r="G33" s="57">
        <v>10</v>
      </c>
      <c r="H33" s="55" t="s">
        <v>30</v>
      </c>
      <c r="I33" s="86">
        <v>1.6</v>
      </c>
      <c r="J33" s="87">
        <v>2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80</v>
      </c>
      <c r="B34" s="51"/>
      <c r="C34" s="51"/>
      <c r="D34" s="51"/>
      <c r="E34" s="52"/>
      <c r="F34" s="53">
        <v>8</v>
      </c>
      <c r="G34" s="57">
        <v>10</v>
      </c>
      <c r="H34" s="55" t="s">
        <v>30</v>
      </c>
      <c r="I34" s="86">
        <v>4</v>
      </c>
      <c r="J34" s="87">
        <v>5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/>
      <c r="B35" s="51"/>
      <c r="C35" s="51"/>
      <c r="D35" s="51"/>
      <c r="E35" s="52"/>
      <c r="F35" s="53">
        <v>8</v>
      </c>
      <c r="G35" s="57">
        <v>10</v>
      </c>
      <c r="H35" s="55" t="s">
        <v>30</v>
      </c>
      <c r="I35" s="86"/>
      <c r="J35" s="87"/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198</v>
      </c>
      <c r="B36" s="51"/>
      <c r="C36" s="51"/>
      <c r="D36" s="51"/>
      <c r="E36" s="52"/>
      <c r="F36" s="53">
        <v>1.6</v>
      </c>
      <c r="G36" s="57">
        <v>2</v>
      </c>
      <c r="H36" s="55" t="s">
        <v>30</v>
      </c>
      <c r="I36" s="86"/>
      <c r="J36" s="87"/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199</v>
      </c>
      <c r="B37" s="51"/>
      <c r="C37" s="51"/>
      <c r="D37" s="51"/>
      <c r="E37" s="52"/>
      <c r="F37" s="53">
        <v>0.1</v>
      </c>
      <c r="G37" s="57">
        <v>0.1</v>
      </c>
      <c r="H37" s="55" t="s">
        <v>30</v>
      </c>
      <c r="I37" s="86">
        <v>47.1</v>
      </c>
      <c r="J37" s="87">
        <v>70.599999999999994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8"/>
      <c r="B38" s="59"/>
      <c r="C38" s="59"/>
      <c r="D38" s="59"/>
      <c r="E38" s="60"/>
      <c r="F38" s="61">
        <v>0</v>
      </c>
      <c r="G38" s="62">
        <v>0</v>
      </c>
      <c r="H38" s="63" t="s">
        <v>30</v>
      </c>
      <c r="I38" s="92"/>
      <c r="J38" s="93"/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149</v>
      </c>
      <c r="B39" s="51"/>
      <c r="C39" s="51"/>
      <c r="D39" s="51"/>
      <c r="E39" s="52"/>
      <c r="F39" s="53">
        <v>3.2</v>
      </c>
      <c r="G39" s="57">
        <v>4</v>
      </c>
      <c r="H39" s="55" t="s">
        <v>30</v>
      </c>
      <c r="I39" s="86"/>
      <c r="J39" s="87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150</v>
      </c>
      <c r="B40" s="51"/>
      <c r="C40" s="51"/>
      <c r="D40" s="51"/>
      <c r="E40" s="52"/>
      <c r="F40" s="53"/>
      <c r="G40" s="57"/>
      <c r="H40" s="55"/>
      <c r="I40" s="86">
        <v>12</v>
      </c>
      <c r="J40" s="87">
        <v>12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/>
      <c r="B41" s="51"/>
      <c r="C41" s="51"/>
      <c r="D41" s="51"/>
      <c r="E41" s="52"/>
      <c r="F41" s="53"/>
      <c r="G41" s="57"/>
      <c r="H41" s="55"/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/>
      <c r="B42" s="51"/>
      <c r="C42" s="51"/>
      <c r="D42" s="51"/>
      <c r="E42" s="52"/>
      <c r="F42" s="53">
        <v>16</v>
      </c>
      <c r="G42" s="57">
        <v>20</v>
      </c>
      <c r="H42" s="55" t="s">
        <v>30</v>
      </c>
      <c r="I42" s="86"/>
      <c r="J42" s="87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/>
      <c r="B43" s="51"/>
      <c r="C43" s="51"/>
      <c r="D43" s="51"/>
      <c r="E43" s="52"/>
      <c r="F43" s="53">
        <v>16</v>
      </c>
      <c r="G43" s="57">
        <v>20</v>
      </c>
      <c r="H43" s="55" t="s">
        <v>30</v>
      </c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8"/>
      <c r="B44" s="59"/>
      <c r="C44" s="59"/>
      <c r="D44" s="59"/>
      <c r="E44" s="60"/>
      <c r="F44" s="61">
        <v>4</v>
      </c>
      <c r="G44" s="62">
        <v>5</v>
      </c>
      <c r="H44" s="63" t="s">
        <v>30</v>
      </c>
      <c r="I44" s="92"/>
      <c r="J44" s="93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/>
      <c r="B45" s="51"/>
      <c r="C45" s="51"/>
      <c r="D45" s="51"/>
      <c r="E45" s="52"/>
      <c r="F45" s="53">
        <v>1.6</v>
      </c>
      <c r="G45" s="57">
        <v>2</v>
      </c>
      <c r="H45" s="55" t="s">
        <v>30</v>
      </c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>
        <v>0.1</v>
      </c>
      <c r="G46" s="57">
        <v>0.1</v>
      </c>
      <c r="H46" s="55" t="s">
        <v>30</v>
      </c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/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/>
      <c r="B48" s="51"/>
      <c r="C48" s="51"/>
      <c r="D48" s="51"/>
      <c r="E48" s="52"/>
      <c r="F48" s="53"/>
      <c r="G48" s="57"/>
      <c r="H48" s="55"/>
      <c r="I48" s="86"/>
      <c r="J48" s="87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/>
      <c r="B49" s="51"/>
      <c r="C49" s="51"/>
      <c r="D49" s="51"/>
      <c r="E49" s="52"/>
      <c r="F49" s="53"/>
      <c r="G49" s="57"/>
      <c r="H49" s="55"/>
      <c r="I49" s="86"/>
      <c r="J49" s="87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147E2-6F86-46E8-97D3-967865EDBEFC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310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192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193</v>
      </c>
      <c r="B11" s="51"/>
      <c r="C11" s="51"/>
      <c r="D11" s="51"/>
      <c r="E11" s="52"/>
      <c r="F11" s="53">
        <v>28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 t="s">
        <v>46</v>
      </c>
      <c r="B12" s="51"/>
      <c r="C12" s="51"/>
      <c r="D12" s="51"/>
      <c r="E12" s="52"/>
      <c r="F12" s="53">
        <v>35</v>
      </c>
      <c r="G12" s="57">
        <v>0</v>
      </c>
      <c r="H12" s="55" t="s">
        <v>30</v>
      </c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/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49</v>
      </c>
      <c r="B14" s="51"/>
      <c r="C14" s="51"/>
      <c r="D14" s="51"/>
      <c r="E14" s="52"/>
      <c r="F14" s="53"/>
      <c r="G14" s="57"/>
      <c r="H14" s="55"/>
      <c r="I14" s="86">
        <v>83.3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 t="s">
        <v>51</v>
      </c>
      <c r="B15" s="59"/>
      <c r="C15" s="59"/>
      <c r="D15" s="59"/>
      <c r="E15" s="60"/>
      <c r="F15" s="61">
        <v>32</v>
      </c>
      <c r="G15" s="62">
        <v>0</v>
      </c>
      <c r="H15" s="63" t="s">
        <v>30</v>
      </c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53</v>
      </c>
      <c r="B16" s="51"/>
      <c r="C16" s="51"/>
      <c r="D16" s="51"/>
      <c r="E16" s="52"/>
      <c r="F16" s="53">
        <v>2.2999999999999998</v>
      </c>
      <c r="G16" s="57">
        <v>0</v>
      </c>
      <c r="H16" s="55" t="s">
        <v>30</v>
      </c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/>
      <c r="B17" s="51"/>
      <c r="C17" s="51"/>
      <c r="D17" s="51"/>
      <c r="E17" s="52"/>
      <c r="F17" s="53"/>
      <c r="G17" s="57"/>
      <c r="H17" s="55"/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194</v>
      </c>
      <c r="B18" s="51"/>
      <c r="C18" s="51"/>
      <c r="D18" s="51"/>
      <c r="E18" s="52"/>
      <c r="F18" s="53"/>
      <c r="G18" s="57"/>
      <c r="H18" s="55"/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 t="s">
        <v>65</v>
      </c>
      <c r="B19" s="51"/>
      <c r="C19" s="51"/>
      <c r="D19" s="51"/>
      <c r="E19" s="52"/>
      <c r="F19" s="53">
        <v>24</v>
      </c>
      <c r="G19" s="57">
        <v>30</v>
      </c>
      <c r="H19" s="55" t="s">
        <v>30</v>
      </c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79</v>
      </c>
      <c r="B20" s="51"/>
      <c r="C20" s="51"/>
      <c r="D20" s="51"/>
      <c r="E20" s="52"/>
      <c r="F20" s="53">
        <v>16</v>
      </c>
      <c r="G20" s="57">
        <v>20</v>
      </c>
      <c r="H20" s="55" t="s">
        <v>30</v>
      </c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57</v>
      </c>
      <c r="B21" s="51"/>
      <c r="C21" s="51"/>
      <c r="D21" s="51"/>
      <c r="E21" s="52"/>
      <c r="F21" s="53">
        <v>12</v>
      </c>
      <c r="G21" s="57">
        <v>15</v>
      </c>
      <c r="H21" s="55" t="s">
        <v>30</v>
      </c>
      <c r="I21" s="86">
        <v>8</v>
      </c>
      <c r="J21" s="87">
        <v>10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59</v>
      </c>
      <c r="B22" s="51"/>
      <c r="C22" s="51"/>
      <c r="D22" s="51"/>
      <c r="E22" s="52"/>
      <c r="F22" s="53">
        <v>8</v>
      </c>
      <c r="G22" s="57">
        <v>10</v>
      </c>
      <c r="H22" s="55" t="s">
        <v>30</v>
      </c>
      <c r="I22" s="86">
        <v>12</v>
      </c>
      <c r="J22" s="87">
        <v>15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58</v>
      </c>
      <c r="B23" s="51"/>
      <c r="C23" s="51"/>
      <c r="D23" s="51"/>
      <c r="E23" s="52"/>
      <c r="F23" s="53">
        <v>2.4</v>
      </c>
      <c r="G23" s="57">
        <v>3</v>
      </c>
      <c r="H23" s="55" t="s">
        <v>30</v>
      </c>
      <c r="I23" s="86">
        <v>21.3</v>
      </c>
      <c r="J23" s="87">
        <v>26.6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60</v>
      </c>
      <c r="B24" s="51"/>
      <c r="C24" s="51"/>
      <c r="D24" s="51"/>
      <c r="E24" s="52"/>
      <c r="F24" s="53">
        <v>1.6</v>
      </c>
      <c r="G24" s="57">
        <v>2</v>
      </c>
      <c r="H24" s="55" t="s">
        <v>30</v>
      </c>
      <c r="I24" s="86">
        <v>9.9</v>
      </c>
      <c r="J24" s="87">
        <v>12.4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80</v>
      </c>
      <c r="B25" s="51"/>
      <c r="C25" s="51"/>
      <c r="D25" s="51"/>
      <c r="E25" s="52"/>
      <c r="F25" s="53">
        <v>3.2</v>
      </c>
      <c r="G25" s="57">
        <v>4</v>
      </c>
      <c r="H25" s="55" t="s">
        <v>30</v>
      </c>
      <c r="I25" s="86">
        <v>34</v>
      </c>
      <c r="J25" s="87">
        <v>42.6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88</v>
      </c>
      <c r="B26" s="51"/>
      <c r="C26" s="51"/>
      <c r="D26" s="51"/>
      <c r="E26" s="52"/>
      <c r="F26" s="53">
        <v>0.1</v>
      </c>
      <c r="G26" s="57">
        <v>0.1</v>
      </c>
      <c r="H26" s="55" t="s">
        <v>30</v>
      </c>
      <c r="I26" s="86">
        <v>11.8</v>
      </c>
      <c r="J26" s="87">
        <v>11.8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61</v>
      </c>
      <c r="B27" s="51"/>
      <c r="C27" s="51"/>
      <c r="D27" s="51"/>
      <c r="E27" s="52"/>
      <c r="F27" s="53">
        <v>2.4</v>
      </c>
      <c r="G27" s="57">
        <v>3</v>
      </c>
      <c r="H27" s="55" t="s">
        <v>30</v>
      </c>
      <c r="I27" s="86">
        <v>8</v>
      </c>
      <c r="J27" s="87">
        <v>10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124</v>
      </c>
      <c r="B28" s="51"/>
      <c r="C28" s="51"/>
      <c r="D28" s="51"/>
      <c r="E28" s="52"/>
      <c r="F28" s="53">
        <v>32</v>
      </c>
      <c r="G28" s="57">
        <v>40</v>
      </c>
      <c r="H28" s="55" t="s">
        <v>30</v>
      </c>
      <c r="I28" s="86">
        <v>9.4</v>
      </c>
      <c r="J28" s="87">
        <v>11.8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/>
      <c r="B29" s="51"/>
      <c r="C29" s="51"/>
      <c r="D29" s="51"/>
      <c r="E29" s="52"/>
      <c r="F29" s="53"/>
      <c r="G29" s="57"/>
      <c r="H29" s="55"/>
      <c r="I29" s="86">
        <v>4</v>
      </c>
      <c r="J29" s="87">
        <v>5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195</v>
      </c>
      <c r="B30" s="51"/>
      <c r="C30" s="51"/>
      <c r="D30" s="51"/>
      <c r="E30" s="52"/>
      <c r="F30" s="53"/>
      <c r="G30" s="57"/>
      <c r="H30" s="55"/>
      <c r="I30" s="86">
        <v>1</v>
      </c>
      <c r="J30" s="87">
        <v>1.3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196</v>
      </c>
      <c r="B31" s="51"/>
      <c r="C31" s="51"/>
      <c r="D31" s="51"/>
      <c r="E31" s="52"/>
      <c r="F31" s="53">
        <v>28</v>
      </c>
      <c r="G31" s="57">
        <v>35</v>
      </c>
      <c r="H31" s="55" t="s">
        <v>30</v>
      </c>
      <c r="I31" s="86">
        <v>0.8</v>
      </c>
      <c r="J31" s="87">
        <v>1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85</v>
      </c>
      <c r="B32" s="51"/>
      <c r="C32" s="51"/>
      <c r="D32" s="51"/>
      <c r="E32" s="52"/>
      <c r="F32" s="53">
        <v>16</v>
      </c>
      <c r="G32" s="57">
        <v>20</v>
      </c>
      <c r="H32" s="55" t="s">
        <v>30</v>
      </c>
      <c r="I32" s="86">
        <v>0.1</v>
      </c>
      <c r="J32" s="87">
        <v>0.1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109</v>
      </c>
      <c r="B33" s="51"/>
      <c r="C33" s="51"/>
      <c r="D33" s="51"/>
      <c r="E33" s="52"/>
      <c r="F33" s="53">
        <v>6</v>
      </c>
      <c r="G33" s="57">
        <v>7.5</v>
      </c>
      <c r="H33" s="55" t="s">
        <v>30</v>
      </c>
      <c r="I33" s="86">
        <v>3.2</v>
      </c>
      <c r="J33" s="87">
        <v>4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197</v>
      </c>
      <c r="B34" s="51"/>
      <c r="C34" s="51"/>
      <c r="D34" s="51"/>
      <c r="E34" s="52"/>
      <c r="F34" s="53">
        <v>0.8</v>
      </c>
      <c r="G34" s="57">
        <v>1</v>
      </c>
      <c r="H34" s="55" t="s">
        <v>30</v>
      </c>
      <c r="I34" s="86">
        <v>1.6</v>
      </c>
      <c r="J34" s="87">
        <v>2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61</v>
      </c>
      <c r="B35" s="51"/>
      <c r="C35" s="51"/>
      <c r="D35" s="51"/>
      <c r="E35" s="52"/>
      <c r="F35" s="53">
        <v>0.6</v>
      </c>
      <c r="G35" s="57">
        <v>0.8</v>
      </c>
      <c r="H35" s="55" t="s">
        <v>30</v>
      </c>
      <c r="I35" s="86"/>
      <c r="J35" s="87"/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80</v>
      </c>
      <c r="B36" s="51"/>
      <c r="C36" s="51"/>
      <c r="D36" s="51"/>
      <c r="E36" s="52"/>
      <c r="F36" s="53">
        <v>1.2</v>
      </c>
      <c r="G36" s="57">
        <v>1.5</v>
      </c>
      <c r="H36" s="55" t="s">
        <v>30</v>
      </c>
      <c r="I36" s="86"/>
      <c r="J36" s="87"/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128</v>
      </c>
      <c r="B37" s="51"/>
      <c r="C37" s="51"/>
      <c r="D37" s="51"/>
      <c r="E37" s="52"/>
      <c r="F37" s="53">
        <v>2.4</v>
      </c>
      <c r="G37" s="57">
        <v>3</v>
      </c>
      <c r="H37" s="55" t="s">
        <v>30</v>
      </c>
      <c r="I37" s="86">
        <v>15</v>
      </c>
      <c r="J37" s="87">
        <v>20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/>
      <c r="B38" s="51"/>
      <c r="C38" s="51"/>
      <c r="D38" s="51"/>
      <c r="E38" s="52"/>
      <c r="F38" s="53"/>
      <c r="G38" s="57"/>
      <c r="H38" s="55"/>
      <c r="I38" s="86">
        <v>4.8</v>
      </c>
      <c r="J38" s="87">
        <v>6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198</v>
      </c>
      <c r="B39" s="51"/>
      <c r="C39" s="51"/>
      <c r="D39" s="51"/>
      <c r="E39" s="52"/>
      <c r="F39" s="53"/>
      <c r="G39" s="57"/>
      <c r="H39" s="55"/>
      <c r="I39" s="86">
        <v>0.1</v>
      </c>
      <c r="J39" s="87">
        <v>0.1</v>
      </c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199</v>
      </c>
      <c r="B40" s="51"/>
      <c r="C40" s="51"/>
      <c r="D40" s="51"/>
      <c r="E40" s="52"/>
      <c r="F40" s="53">
        <v>40</v>
      </c>
      <c r="G40" s="57">
        <v>60</v>
      </c>
      <c r="H40" s="55" t="s">
        <v>30</v>
      </c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/>
      <c r="B41" s="51"/>
      <c r="C41" s="51"/>
      <c r="D41" s="51"/>
      <c r="E41" s="52"/>
      <c r="F41" s="53"/>
      <c r="G41" s="57"/>
      <c r="H41" s="55"/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 t="s">
        <v>200</v>
      </c>
      <c r="B42" s="51"/>
      <c r="C42" s="51"/>
      <c r="D42" s="51"/>
      <c r="E42" s="52"/>
      <c r="F42" s="53"/>
      <c r="G42" s="57"/>
      <c r="H42" s="55"/>
      <c r="I42" s="86">
        <v>100</v>
      </c>
      <c r="J42" s="87">
        <v>200</v>
      </c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108</v>
      </c>
      <c r="B43" s="51"/>
      <c r="C43" s="51"/>
      <c r="D43" s="51"/>
      <c r="E43" s="52"/>
      <c r="F43" s="53">
        <v>10</v>
      </c>
      <c r="G43" s="57">
        <v>10</v>
      </c>
      <c r="H43" s="55" t="s">
        <v>30</v>
      </c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/>
      <c r="B44" s="51"/>
      <c r="C44" s="51"/>
      <c r="D44" s="51"/>
      <c r="E44" s="52"/>
      <c r="F44" s="53"/>
      <c r="G44" s="57"/>
      <c r="H44" s="55"/>
      <c r="I44" s="86"/>
      <c r="J44" s="87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/>
      <c r="B45" s="51"/>
      <c r="C45" s="51"/>
      <c r="D45" s="51"/>
      <c r="E45" s="52"/>
      <c r="F45" s="53"/>
      <c r="G45" s="57"/>
      <c r="H45" s="55"/>
      <c r="I45" s="86">
        <v>16</v>
      </c>
      <c r="J45" s="87">
        <v>20</v>
      </c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/>
      <c r="G46" s="57"/>
      <c r="H46" s="55"/>
      <c r="I46" s="86">
        <v>0.6</v>
      </c>
      <c r="J46" s="87">
        <v>0.8</v>
      </c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/>
      <c r="I47" s="86">
        <v>6.4</v>
      </c>
      <c r="J47" s="87">
        <v>8</v>
      </c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8"/>
      <c r="B48" s="59"/>
      <c r="C48" s="59"/>
      <c r="D48" s="59"/>
      <c r="E48" s="60"/>
      <c r="F48" s="61"/>
      <c r="G48" s="62"/>
      <c r="H48" s="63"/>
      <c r="I48" s="92">
        <v>4</v>
      </c>
      <c r="J48" s="93">
        <v>5</v>
      </c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/>
      <c r="B49" s="51"/>
      <c r="C49" s="51"/>
      <c r="D49" s="51"/>
      <c r="E49" s="52"/>
      <c r="F49" s="53"/>
      <c r="G49" s="57"/>
      <c r="H49" s="55"/>
      <c r="I49" s="86">
        <v>1.6</v>
      </c>
      <c r="J49" s="87">
        <v>2</v>
      </c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8"/>
      <c r="B61" s="59"/>
      <c r="C61" s="59"/>
      <c r="D61" s="59"/>
      <c r="E61" s="60"/>
      <c r="F61" s="61"/>
      <c r="G61" s="62"/>
      <c r="H61" s="63"/>
      <c r="I61" s="92"/>
      <c r="J61" s="93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5683F-80BA-439B-85CB-F60223D57189}">
  <dimension ref="A1:R65"/>
  <sheetViews>
    <sheetView workbookViewId="0">
      <selection activeCell="C18" sqref="C18:C19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293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182" t="s">
        <v>117</v>
      </c>
      <c r="B10" s="183"/>
      <c r="C10" s="183"/>
      <c r="D10" s="183"/>
      <c r="E10" s="184"/>
      <c r="F10" s="66"/>
      <c r="G10" s="67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5">
      <c r="A11" s="179" t="s">
        <v>118</v>
      </c>
      <c r="B11" s="180"/>
      <c r="C11" s="180"/>
      <c r="D11" s="180"/>
      <c r="E11" s="181"/>
      <c r="F11" s="75">
        <v>10</v>
      </c>
      <c r="G11" s="69">
        <v>0</v>
      </c>
      <c r="H11" s="55" t="s">
        <v>30</v>
      </c>
      <c r="I11" s="86">
        <v>10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176"/>
      <c r="B12" s="177"/>
      <c r="C12" s="177"/>
      <c r="D12" s="177"/>
      <c r="E12" s="178"/>
      <c r="F12" s="73"/>
      <c r="G12" s="74"/>
      <c r="H12" s="63"/>
      <c r="I12" s="92"/>
      <c r="J12" s="93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182" t="s">
        <v>75</v>
      </c>
      <c r="B13" s="183"/>
      <c r="C13" s="183"/>
      <c r="D13" s="183"/>
      <c r="E13" s="184"/>
      <c r="F13" s="66"/>
      <c r="G13" s="70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179" t="s">
        <v>46</v>
      </c>
      <c r="B14" s="180"/>
      <c r="C14" s="180"/>
      <c r="D14" s="180"/>
      <c r="E14" s="181"/>
      <c r="F14" s="68">
        <v>100</v>
      </c>
      <c r="G14" s="69">
        <v>0</v>
      </c>
      <c r="H14" s="55" t="s">
        <v>30</v>
      </c>
      <c r="I14" s="86">
        <v>100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173"/>
      <c r="B15" s="174"/>
      <c r="C15" s="174"/>
      <c r="D15" s="174"/>
      <c r="E15" s="175"/>
      <c r="F15" s="66"/>
      <c r="G15" s="70"/>
      <c r="H15" s="55"/>
      <c r="I15" s="86"/>
      <c r="J15" s="87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182" t="s">
        <v>49</v>
      </c>
      <c r="B16" s="183"/>
      <c r="C16" s="183"/>
      <c r="D16" s="183"/>
      <c r="E16" s="184"/>
      <c r="F16" s="66"/>
      <c r="G16" s="70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5">
      <c r="A17" s="179" t="s">
        <v>51</v>
      </c>
      <c r="B17" s="180"/>
      <c r="C17" s="180"/>
      <c r="D17" s="180"/>
      <c r="E17" s="181"/>
      <c r="F17" s="68">
        <v>32</v>
      </c>
      <c r="G17" s="69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5">
      <c r="A18" s="179" t="s">
        <v>53</v>
      </c>
      <c r="B18" s="180"/>
      <c r="C18" s="188"/>
      <c r="D18" s="174"/>
      <c r="E18" s="175"/>
      <c r="F18" s="68">
        <v>2.2999999999999998</v>
      </c>
      <c r="G18" s="69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189"/>
      <c r="B19" s="188"/>
      <c r="C19" s="188"/>
      <c r="D19" s="174"/>
      <c r="E19" s="175"/>
      <c r="F19" s="66"/>
      <c r="G19" s="70"/>
      <c r="H19" s="55"/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182" t="s">
        <v>226</v>
      </c>
      <c r="B20" s="183"/>
      <c r="C20" s="183"/>
      <c r="D20" s="183"/>
      <c r="E20" s="184"/>
      <c r="F20" s="66"/>
      <c r="G20" s="70"/>
      <c r="H20" s="55"/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5">
      <c r="A21" s="179" t="s">
        <v>180</v>
      </c>
      <c r="B21" s="180"/>
      <c r="C21" s="180"/>
      <c r="D21" s="180"/>
      <c r="E21" s="181"/>
      <c r="F21" s="68">
        <v>12</v>
      </c>
      <c r="G21" s="69">
        <v>15</v>
      </c>
      <c r="H21" s="55" t="s">
        <v>30</v>
      </c>
      <c r="I21" s="86">
        <v>12</v>
      </c>
      <c r="J21" s="87">
        <v>15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5">
      <c r="A22" s="179" t="s">
        <v>227</v>
      </c>
      <c r="B22" s="180"/>
      <c r="C22" s="180"/>
      <c r="D22" s="180"/>
      <c r="E22" s="181"/>
      <c r="F22" s="68">
        <v>32</v>
      </c>
      <c r="G22" s="69">
        <v>40</v>
      </c>
      <c r="H22" s="55" t="s">
        <v>30</v>
      </c>
      <c r="I22" s="86">
        <v>32</v>
      </c>
      <c r="J22" s="87">
        <v>40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5">
      <c r="A23" s="179" t="s">
        <v>181</v>
      </c>
      <c r="B23" s="180"/>
      <c r="C23" s="180"/>
      <c r="D23" s="180"/>
      <c r="E23" s="181"/>
      <c r="F23" s="68">
        <v>20</v>
      </c>
      <c r="G23" s="69">
        <v>25</v>
      </c>
      <c r="H23" s="55" t="s">
        <v>30</v>
      </c>
      <c r="I23" s="86">
        <v>23.5</v>
      </c>
      <c r="J23" s="87">
        <v>29.4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5">
      <c r="A24" s="179" t="s">
        <v>183</v>
      </c>
      <c r="B24" s="180"/>
      <c r="C24" s="180"/>
      <c r="D24" s="180"/>
      <c r="E24" s="181"/>
      <c r="F24" s="68">
        <v>3.2</v>
      </c>
      <c r="G24" s="69">
        <v>4</v>
      </c>
      <c r="H24" s="55" t="s">
        <v>30</v>
      </c>
      <c r="I24" s="86">
        <v>3.4</v>
      </c>
      <c r="J24" s="87">
        <v>4.2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179" t="s">
        <v>86</v>
      </c>
      <c r="B25" s="180"/>
      <c r="C25" s="180"/>
      <c r="D25" s="180"/>
      <c r="E25" s="181"/>
      <c r="F25" s="68">
        <v>16</v>
      </c>
      <c r="G25" s="69">
        <v>20</v>
      </c>
      <c r="H25" s="55" t="s">
        <v>30</v>
      </c>
      <c r="I25" s="86">
        <v>17.8</v>
      </c>
      <c r="J25" s="87">
        <v>22.2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5">
      <c r="A26" s="179" t="s">
        <v>59</v>
      </c>
      <c r="B26" s="180"/>
      <c r="C26" s="180"/>
      <c r="D26" s="180"/>
      <c r="E26" s="181"/>
      <c r="F26" s="68">
        <v>8</v>
      </c>
      <c r="G26" s="69">
        <v>10</v>
      </c>
      <c r="H26" s="55" t="s">
        <v>30</v>
      </c>
      <c r="I26" s="86">
        <v>8.1999999999999993</v>
      </c>
      <c r="J26" s="87">
        <v>10.3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5">
      <c r="A27" s="179" t="s">
        <v>66</v>
      </c>
      <c r="B27" s="180"/>
      <c r="C27" s="180"/>
      <c r="D27" s="180"/>
      <c r="E27" s="181"/>
      <c r="F27" s="68">
        <v>1.6</v>
      </c>
      <c r="G27" s="69">
        <v>2</v>
      </c>
      <c r="H27" s="55" t="s">
        <v>30</v>
      </c>
      <c r="I27" s="86">
        <v>1.7</v>
      </c>
      <c r="J27" s="87">
        <v>2.1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5">
      <c r="A28" s="179" t="s">
        <v>82</v>
      </c>
      <c r="B28" s="180"/>
      <c r="C28" s="180"/>
      <c r="D28" s="180"/>
      <c r="E28" s="181"/>
      <c r="F28" s="68">
        <v>0.6</v>
      </c>
      <c r="G28" s="69">
        <v>0.8</v>
      </c>
      <c r="H28" s="55" t="s">
        <v>30</v>
      </c>
      <c r="I28" s="86">
        <v>0.8</v>
      </c>
      <c r="J28" s="87">
        <v>1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5">
      <c r="A29" s="179" t="s">
        <v>83</v>
      </c>
      <c r="B29" s="180"/>
      <c r="C29" s="180"/>
      <c r="D29" s="180"/>
      <c r="E29" s="181"/>
      <c r="F29" s="68">
        <v>0.6</v>
      </c>
      <c r="G29" s="69">
        <v>0.8</v>
      </c>
      <c r="H29" s="55" t="s">
        <v>30</v>
      </c>
      <c r="I29" s="86">
        <v>0.7</v>
      </c>
      <c r="J29" s="87">
        <v>0.9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179" t="s">
        <v>60</v>
      </c>
      <c r="B30" s="180"/>
      <c r="C30" s="180"/>
      <c r="D30" s="180"/>
      <c r="E30" s="181"/>
      <c r="F30" s="68">
        <v>0.8</v>
      </c>
      <c r="G30" s="69">
        <v>1</v>
      </c>
      <c r="H30" s="55" t="s">
        <v>30</v>
      </c>
      <c r="I30" s="86">
        <v>0.8</v>
      </c>
      <c r="J30" s="87">
        <v>1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5">
      <c r="A31" s="179" t="s">
        <v>228</v>
      </c>
      <c r="B31" s="180"/>
      <c r="C31" s="180"/>
      <c r="D31" s="180"/>
      <c r="E31" s="181"/>
      <c r="F31" s="68">
        <v>20</v>
      </c>
      <c r="G31" s="69">
        <v>25</v>
      </c>
      <c r="H31" s="55" t="s">
        <v>30</v>
      </c>
      <c r="I31" s="86">
        <v>20</v>
      </c>
      <c r="J31" s="87">
        <v>25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5">
      <c r="A32" s="179" t="s">
        <v>62</v>
      </c>
      <c r="B32" s="180"/>
      <c r="C32" s="180"/>
      <c r="D32" s="180"/>
      <c r="E32" s="181"/>
      <c r="F32" s="68">
        <v>1.6</v>
      </c>
      <c r="G32" s="69">
        <v>2</v>
      </c>
      <c r="H32" s="55" t="s">
        <v>30</v>
      </c>
      <c r="I32" s="86">
        <v>1.6</v>
      </c>
      <c r="J32" s="87">
        <v>2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173" t="s">
        <v>80</v>
      </c>
      <c r="B33" s="174"/>
      <c r="C33" s="174"/>
      <c r="D33" s="174"/>
      <c r="E33" s="175"/>
      <c r="F33" s="66">
        <v>3.2</v>
      </c>
      <c r="G33" s="70">
        <v>4</v>
      </c>
      <c r="H33" s="55"/>
      <c r="I33" s="86">
        <v>3.2</v>
      </c>
      <c r="J33" s="87">
        <v>4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182" t="s">
        <v>81</v>
      </c>
      <c r="B34" s="183"/>
      <c r="C34" s="183"/>
      <c r="D34" s="183"/>
      <c r="E34" s="184"/>
      <c r="F34" s="66">
        <v>1.6</v>
      </c>
      <c r="G34" s="70">
        <v>2</v>
      </c>
      <c r="H34" s="55"/>
      <c r="I34" s="86">
        <v>1.6</v>
      </c>
      <c r="J34" s="87">
        <v>2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179" t="s">
        <v>88</v>
      </c>
      <c r="B35" s="180"/>
      <c r="C35" s="180"/>
      <c r="D35" s="180"/>
      <c r="E35" s="181"/>
      <c r="F35" s="68">
        <v>0.1</v>
      </c>
      <c r="G35" s="69">
        <v>0.1</v>
      </c>
      <c r="H35" s="55" t="s">
        <v>30</v>
      </c>
      <c r="I35" s="86">
        <v>0.1</v>
      </c>
      <c r="J35" s="87">
        <v>0.1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5">
      <c r="A36" s="179" t="s">
        <v>157</v>
      </c>
      <c r="B36" s="180"/>
      <c r="C36" s="180"/>
      <c r="D36" s="180"/>
      <c r="E36" s="181"/>
      <c r="F36" s="68">
        <v>0.8</v>
      </c>
      <c r="G36" s="69">
        <v>1</v>
      </c>
      <c r="H36" s="55" t="s">
        <v>30</v>
      </c>
      <c r="I36" s="86">
        <v>0.8</v>
      </c>
      <c r="J36" s="87">
        <v>1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5">
      <c r="A37" s="179" t="s">
        <v>84</v>
      </c>
      <c r="B37" s="180"/>
      <c r="C37" s="180"/>
      <c r="D37" s="180"/>
      <c r="E37" s="181"/>
      <c r="F37" s="68">
        <v>1.6</v>
      </c>
      <c r="G37" s="69">
        <v>2</v>
      </c>
      <c r="H37" s="55" t="s">
        <v>30</v>
      </c>
      <c r="I37" s="86">
        <v>1.6</v>
      </c>
      <c r="J37" s="87">
        <v>2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5">
      <c r="A38" s="185" t="s">
        <v>64</v>
      </c>
      <c r="B38" s="186"/>
      <c r="C38" s="186"/>
      <c r="D38" s="186"/>
      <c r="E38" s="187"/>
      <c r="F38" s="71">
        <v>0.8</v>
      </c>
      <c r="G38" s="72">
        <v>1</v>
      </c>
      <c r="H38" s="63" t="s">
        <v>30</v>
      </c>
      <c r="I38" s="92">
        <v>0.8</v>
      </c>
      <c r="J38" s="93">
        <v>1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5">
      <c r="A39" s="179"/>
      <c r="B39" s="180"/>
      <c r="C39" s="180"/>
      <c r="D39" s="180"/>
      <c r="E39" s="181"/>
      <c r="F39" s="68"/>
      <c r="G39" s="69"/>
      <c r="H39" s="55" t="s">
        <v>30</v>
      </c>
      <c r="I39" s="86"/>
      <c r="J39" s="87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179" t="s">
        <v>229</v>
      </c>
      <c r="B40" s="180"/>
      <c r="C40" s="180"/>
      <c r="D40" s="180"/>
      <c r="E40" s="181"/>
      <c r="F40" s="68"/>
      <c r="G40" s="69"/>
      <c r="H40" s="55" t="s">
        <v>30</v>
      </c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5">
      <c r="A41" s="179" t="s">
        <v>93</v>
      </c>
      <c r="B41" s="180"/>
      <c r="C41" s="180"/>
      <c r="D41" s="180"/>
      <c r="E41" s="181"/>
      <c r="F41" s="68">
        <v>53.6</v>
      </c>
      <c r="G41" s="69">
        <v>67</v>
      </c>
      <c r="H41" s="55" t="s">
        <v>30</v>
      </c>
      <c r="I41" s="86">
        <v>57</v>
      </c>
      <c r="J41" s="87">
        <v>71.3</v>
      </c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173" t="s">
        <v>59</v>
      </c>
      <c r="B42" s="174"/>
      <c r="C42" s="174"/>
      <c r="D42" s="174"/>
      <c r="E42" s="175"/>
      <c r="F42" s="66">
        <v>5.6</v>
      </c>
      <c r="G42" s="70">
        <v>7</v>
      </c>
      <c r="H42" s="55"/>
      <c r="I42" s="86">
        <v>5.8</v>
      </c>
      <c r="J42" s="87">
        <v>7.2</v>
      </c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182" t="s">
        <v>230</v>
      </c>
      <c r="B43" s="183"/>
      <c r="C43" s="183"/>
      <c r="D43" s="183"/>
      <c r="E43" s="184"/>
      <c r="F43" s="66">
        <v>1.8</v>
      </c>
      <c r="G43" s="70">
        <v>2.2999999999999998</v>
      </c>
      <c r="H43" s="55"/>
      <c r="I43" s="86">
        <v>1.8</v>
      </c>
      <c r="J43" s="87">
        <v>2.2999999999999998</v>
      </c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5">
      <c r="A44" s="185" t="s">
        <v>157</v>
      </c>
      <c r="B44" s="186"/>
      <c r="C44" s="186"/>
      <c r="D44" s="186"/>
      <c r="E44" s="187"/>
      <c r="F44" s="80">
        <v>1</v>
      </c>
      <c r="G44" s="81">
        <v>1.3</v>
      </c>
      <c r="H44" s="63" t="s">
        <v>30</v>
      </c>
      <c r="I44" s="92">
        <v>1</v>
      </c>
      <c r="J44" s="93">
        <v>1.3</v>
      </c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173" t="s">
        <v>104</v>
      </c>
      <c r="B45" s="174"/>
      <c r="C45" s="174"/>
      <c r="D45" s="174"/>
      <c r="E45" s="175"/>
      <c r="F45" s="66">
        <v>1.2</v>
      </c>
      <c r="G45" s="70">
        <v>1.5</v>
      </c>
      <c r="H45" s="55"/>
      <c r="I45" s="86">
        <v>1.2</v>
      </c>
      <c r="J45" s="87">
        <v>1.5</v>
      </c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182"/>
      <c r="B46" s="183"/>
      <c r="C46" s="183"/>
      <c r="D46" s="183"/>
      <c r="E46" s="184"/>
      <c r="F46" s="66"/>
      <c r="G46" s="70"/>
      <c r="H46" s="55"/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5">
      <c r="A47" s="179" t="s">
        <v>231</v>
      </c>
      <c r="B47" s="180"/>
      <c r="C47" s="180"/>
      <c r="D47" s="180"/>
      <c r="E47" s="181"/>
      <c r="F47" s="68"/>
      <c r="G47" s="69"/>
      <c r="H47" s="55" t="s">
        <v>30</v>
      </c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5">
      <c r="A48" s="179" t="s">
        <v>213</v>
      </c>
      <c r="B48" s="180"/>
      <c r="C48" s="180"/>
      <c r="D48" s="180"/>
      <c r="E48" s="181"/>
      <c r="F48" s="68">
        <v>15</v>
      </c>
      <c r="G48" s="69">
        <v>22</v>
      </c>
      <c r="H48" s="55" t="s">
        <v>30</v>
      </c>
      <c r="I48" s="86">
        <v>15</v>
      </c>
      <c r="J48" s="87">
        <v>22</v>
      </c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5">
      <c r="A49" s="179"/>
      <c r="B49" s="180"/>
      <c r="C49" s="180"/>
      <c r="D49" s="180"/>
      <c r="E49" s="181"/>
      <c r="F49" s="68"/>
      <c r="G49" s="69"/>
      <c r="H49" s="55" t="s">
        <v>30</v>
      </c>
      <c r="I49" s="86"/>
      <c r="J49" s="87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5">
      <c r="A50" s="179" t="s">
        <v>232</v>
      </c>
      <c r="B50" s="180"/>
      <c r="C50" s="180"/>
      <c r="D50" s="180"/>
      <c r="E50" s="181"/>
      <c r="F50" s="68"/>
      <c r="G50" s="69"/>
      <c r="H50" s="55" t="s">
        <v>30</v>
      </c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5">
      <c r="A51" s="179" t="s">
        <v>72</v>
      </c>
      <c r="B51" s="180"/>
      <c r="C51" s="180"/>
      <c r="D51" s="180"/>
      <c r="E51" s="181"/>
      <c r="F51" s="68">
        <v>13.2</v>
      </c>
      <c r="G51" s="69">
        <v>16.5</v>
      </c>
      <c r="H51" s="55" t="s">
        <v>30</v>
      </c>
      <c r="I51" s="86">
        <v>13.2</v>
      </c>
      <c r="J51" s="87">
        <v>16.5</v>
      </c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173" t="s">
        <v>191</v>
      </c>
      <c r="B52" s="174"/>
      <c r="C52" s="174"/>
      <c r="D52" s="174"/>
      <c r="E52" s="175"/>
      <c r="F52" s="66">
        <v>1.8</v>
      </c>
      <c r="G52" s="70">
        <v>2.2999999999999998</v>
      </c>
      <c r="H52" s="55"/>
      <c r="I52" s="86">
        <v>1.8</v>
      </c>
      <c r="J52" s="87">
        <v>2.2999999999999998</v>
      </c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173" t="s">
        <v>61</v>
      </c>
      <c r="B53" s="174"/>
      <c r="C53" s="174"/>
      <c r="D53" s="174"/>
      <c r="E53" s="175"/>
      <c r="F53" s="66">
        <v>6</v>
      </c>
      <c r="G53" s="70">
        <v>7.5</v>
      </c>
      <c r="H53" s="55"/>
      <c r="I53" s="86">
        <v>6</v>
      </c>
      <c r="J53" s="87">
        <v>7.5</v>
      </c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173" t="s">
        <v>156</v>
      </c>
      <c r="B54" s="174"/>
      <c r="C54" s="174"/>
      <c r="D54" s="174"/>
      <c r="E54" s="175"/>
      <c r="F54" s="66">
        <v>10.8</v>
      </c>
      <c r="G54" s="70">
        <v>13.5</v>
      </c>
      <c r="H54" s="55"/>
      <c r="I54" s="86">
        <v>10.8</v>
      </c>
      <c r="J54" s="87">
        <v>13.5</v>
      </c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173"/>
      <c r="B55" s="174"/>
      <c r="C55" s="174"/>
      <c r="D55" s="174"/>
      <c r="E55" s="175"/>
      <c r="F55" s="66"/>
      <c r="G55" s="70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173"/>
      <c r="B56" s="174"/>
      <c r="C56" s="174"/>
      <c r="D56" s="174"/>
      <c r="E56" s="175"/>
      <c r="F56" s="66"/>
      <c r="G56" s="70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173"/>
      <c r="B57" s="174"/>
      <c r="C57" s="174"/>
      <c r="D57" s="174"/>
      <c r="E57" s="175"/>
      <c r="F57" s="66"/>
      <c r="G57" s="70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173"/>
      <c r="B58" s="174"/>
      <c r="C58" s="174"/>
      <c r="D58" s="174"/>
      <c r="E58" s="175"/>
      <c r="F58" s="66"/>
      <c r="G58" s="70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173"/>
      <c r="B59" s="174"/>
      <c r="C59" s="174"/>
      <c r="D59" s="174"/>
      <c r="E59" s="175"/>
      <c r="F59" s="66"/>
      <c r="G59" s="70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92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37:L37"/>
    <mergeCell ref="M37:N37"/>
    <mergeCell ref="K32:L32"/>
    <mergeCell ref="M32:N32"/>
    <mergeCell ref="K33:L33"/>
    <mergeCell ref="M33:N33"/>
    <mergeCell ref="K34:L34"/>
    <mergeCell ref="M34:N34"/>
    <mergeCell ref="K23:L23"/>
    <mergeCell ref="M23:N23"/>
    <mergeCell ref="K24:L24"/>
    <mergeCell ref="M24:N24"/>
    <mergeCell ref="K25:L25"/>
    <mergeCell ref="M25:N25"/>
    <mergeCell ref="P45:Q45"/>
    <mergeCell ref="K46:L46"/>
    <mergeCell ref="M46:N46"/>
    <mergeCell ref="P46:Q65"/>
    <mergeCell ref="K47:L47"/>
    <mergeCell ref="M47:N47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3:L53"/>
    <mergeCell ref="M53:N53"/>
    <mergeCell ref="K48:L48"/>
    <mergeCell ref="M48:N48"/>
    <mergeCell ref="A20:E20"/>
    <mergeCell ref="A21:E21"/>
    <mergeCell ref="A22:E22"/>
    <mergeCell ref="A23:E23"/>
    <mergeCell ref="A24:E24"/>
    <mergeCell ref="A25:E25"/>
    <mergeCell ref="K49:L49"/>
    <mergeCell ref="M49:N49"/>
    <mergeCell ref="K50:L50"/>
    <mergeCell ref="M50:N50"/>
    <mergeCell ref="K44:L44"/>
    <mergeCell ref="M44:N44"/>
    <mergeCell ref="K45:L45"/>
    <mergeCell ref="M45:N45"/>
    <mergeCell ref="K41:L41"/>
    <mergeCell ref="M41:N41"/>
    <mergeCell ref="K42:L42"/>
    <mergeCell ref="M42:N42"/>
    <mergeCell ref="K43:L43"/>
    <mergeCell ref="M43:N43"/>
    <mergeCell ref="A10:E10"/>
    <mergeCell ref="A11:E11"/>
    <mergeCell ref="A12:E12"/>
    <mergeCell ref="A13:E13"/>
    <mergeCell ref="A14:E14"/>
    <mergeCell ref="A15:E15"/>
    <mergeCell ref="K51:L51"/>
    <mergeCell ref="M51:N51"/>
    <mergeCell ref="K52:L52"/>
    <mergeCell ref="M52:N52"/>
    <mergeCell ref="K38:L38"/>
    <mergeCell ref="M38:N38"/>
    <mergeCell ref="K39:L39"/>
    <mergeCell ref="M39:N39"/>
    <mergeCell ref="K40:L40"/>
    <mergeCell ref="M40:N40"/>
    <mergeCell ref="K27:L27"/>
    <mergeCell ref="M27:N27"/>
    <mergeCell ref="K28:L28"/>
    <mergeCell ref="M28:N28"/>
    <mergeCell ref="K35:L35"/>
    <mergeCell ref="M35:N35"/>
    <mergeCell ref="K36:L36"/>
    <mergeCell ref="M36:N36"/>
    <mergeCell ref="K63:L63"/>
    <mergeCell ref="M63:N63"/>
    <mergeCell ref="K64:L64"/>
    <mergeCell ref="M64:N64"/>
    <mergeCell ref="K54:L54"/>
    <mergeCell ref="M54:N54"/>
    <mergeCell ref="K55:L55"/>
    <mergeCell ref="M55:N55"/>
    <mergeCell ref="K56:L56"/>
    <mergeCell ref="M56:N56"/>
    <mergeCell ref="K58:L58"/>
    <mergeCell ref="M58:N58"/>
    <mergeCell ref="K59:L59"/>
    <mergeCell ref="M59:N59"/>
    <mergeCell ref="A16:E16"/>
    <mergeCell ref="A17:E17"/>
    <mergeCell ref="A18:B18"/>
    <mergeCell ref="C18:C19"/>
    <mergeCell ref="D18:E18"/>
    <mergeCell ref="A19:B19"/>
    <mergeCell ref="D19:E19"/>
    <mergeCell ref="A32:E32"/>
    <mergeCell ref="A33:E33"/>
    <mergeCell ref="A34:E34"/>
    <mergeCell ref="A35:E35"/>
    <mergeCell ref="A36:E36"/>
    <mergeCell ref="A37:E37"/>
    <mergeCell ref="A26:E26"/>
    <mergeCell ref="A27:E27"/>
    <mergeCell ref="A28:E28"/>
    <mergeCell ref="A29:E29"/>
    <mergeCell ref="A30:E30"/>
    <mergeCell ref="A31:E31"/>
    <mergeCell ref="A44:E44"/>
    <mergeCell ref="A45:E45"/>
    <mergeCell ref="A46:E46"/>
    <mergeCell ref="A47:E47"/>
    <mergeCell ref="A48:E48"/>
    <mergeCell ref="A49:E49"/>
    <mergeCell ref="A38:E38"/>
    <mergeCell ref="A39:E39"/>
    <mergeCell ref="A40:E40"/>
    <mergeCell ref="A41:E41"/>
    <mergeCell ref="A42:E42"/>
    <mergeCell ref="A43:E43"/>
    <mergeCell ref="A56:E56"/>
    <mergeCell ref="A57:E57"/>
    <mergeCell ref="A58:E58"/>
    <mergeCell ref="A59:E59"/>
    <mergeCell ref="A50:E50"/>
    <mergeCell ref="A51:E51"/>
    <mergeCell ref="A52:E52"/>
    <mergeCell ref="A53:E53"/>
    <mergeCell ref="A54:E54"/>
    <mergeCell ref="A55:E55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A330B-B354-444D-8E10-B4CDDD18DF4F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311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201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121</v>
      </c>
      <c r="B11" s="51"/>
      <c r="C11" s="51"/>
      <c r="D11" s="51"/>
      <c r="E11" s="52"/>
      <c r="F11" s="53">
        <v>30</v>
      </c>
      <c r="G11" s="57">
        <v>0</v>
      </c>
      <c r="H11" s="55" t="s">
        <v>30</v>
      </c>
      <c r="I11" s="86">
        <v>90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202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150</v>
      </c>
      <c r="B14" s="51"/>
      <c r="C14" s="51"/>
      <c r="D14" s="51"/>
      <c r="E14" s="52"/>
      <c r="F14" s="53">
        <v>12</v>
      </c>
      <c r="G14" s="57">
        <v>0</v>
      </c>
      <c r="H14" s="55" t="s">
        <v>30</v>
      </c>
      <c r="I14" s="86">
        <v>30</v>
      </c>
      <c r="J14" s="87">
        <v>35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/>
      <c r="I15" s="92">
        <v>4</v>
      </c>
      <c r="J15" s="93">
        <v>5</v>
      </c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>
        <v>6.7</v>
      </c>
      <c r="J16" s="87">
        <v>6.7</v>
      </c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5.6</v>
      </c>
      <c r="J17" s="87">
        <v>5.6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5.9</v>
      </c>
      <c r="J18" s="87">
        <v>5.9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>
        <v>5.3</v>
      </c>
      <c r="J19" s="87">
        <v>5.3</v>
      </c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203</v>
      </c>
      <c r="B20" s="51"/>
      <c r="C20" s="51"/>
      <c r="D20" s="51"/>
      <c r="E20" s="52"/>
      <c r="F20" s="53"/>
      <c r="G20" s="57"/>
      <c r="H20" s="55"/>
      <c r="I20" s="86">
        <v>2.8</v>
      </c>
      <c r="J20" s="87">
        <v>3.5</v>
      </c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204</v>
      </c>
      <c r="B21" s="51"/>
      <c r="C21" s="51"/>
      <c r="D21" s="51"/>
      <c r="E21" s="52"/>
      <c r="F21" s="53">
        <v>8</v>
      </c>
      <c r="G21" s="57">
        <v>10</v>
      </c>
      <c r="H21" s="55" t="s">
        <v>30</v>
      </c>
      <c r="I21" s="86">
        <v>2</v>
      </c>
      <c r="J21" s="87">
        <v>2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205</v>
      </c>
      <c r="B22" s="51"/>
      <c r="C22" s="51"/>
      <c r="D22" s="51"/>
      <c r="E22" s="52"/>
      <c r="F22" s="53">
        <v>12</v>
      </c>
      <c r="G22" s="57">
        <v>15</v>
      </c>
      <c r="H22" s="55" t="s">
        <v>30</v>
      </c>
      <c r="I22" s="86">
        <v>1</v>
      </c>
      <c r="J22" s="87">
        <v>1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57</v>
      </c>
      <c r="B23" s="51"/>
      <c r="C23" s="51"/>
      <c r="D23" s="51"/>
      <c r="E23" s="52"/>
      <c r="F23" s="53">
        <v>20</v>
      </c>
      <c r="G23" s="57">
        <v>25</v>
      </c>
      <c r="H23" s="55" t="s">
        <v>30</v>
      </c>
      <c r="I23" s="86">
        <v>0.1</v>
      </c>
      <c r="J23" s="87">
        <v>0.1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59</v>
      </c>
      <c r="B24" s="51"/>
      <c r="C24" s="51"/>
      <c r="D24" s="51"/>
      <c r="E24" s="52"/>
      <c r="F24" s="53">
        <v>9.6</v>
      </c>
      <c r="G24" s="57">
        <v>12</v>
      </c>
      <c r="H24" s="55" t="s">
        <v>30</v>
      </c>
      <c r="I24" s="86">
        <v>1</v>
      </c>
      <c r="J24" s="87">
        <v>1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93</v>
      </c>
      <c r="B25" s="51"/>
      <c r="C25" s="51"/>
      <c r="D25" s="51"/>
      <c r="E25" s="52"/>
      <c r="F25" s="53">
        <v>32</v>
      </c>
      <c r="G25" s="57">
        <v>40</v>
      </c>
      <c r="H25" s="55" t="s">
        <v>30</v>
      </c>
      <c r="I25" s="86"/>
      <c r="J25" s="87"/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206</v>
      </c>
      <c r="B26" s="51"/>
      <c r="C26" s="51"/>
      <c r="D26" s="51"/>
      <c r="E26" s="52"/>
      <c r="F26" s="53">
        <v>10</v>
      </c>
      <c r="G26" s="57">
        <v>10</v>
      </c>
      <c r="H26" s="55" t="s">
        <v>30</v>
      </c>
      <c r="I26" s="86"/>
      <c r="J26" s="87"/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207</v>
      </c>
      <c r="B27" s="51"/>
      <c r="C27" s="51"/>
      <c r="D27" s="51"/>
      <c r="E27" s="52"/>
      <c r="F27" s="53">
        <v>8</v>
      </c>
      <c r="G27" s="57">
        <v>10</v>
      </c>
      <c r="H27" s="55" t="s">
        <v>30</v>
      </c>
      <c r="I27" s="86">
        <v>14.1</v>
      </c>
      <c r="J27" s="87">
        <v>17.600000000000001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135</v>
      </c>
      <c r="B28" s="51"/>
      <c r="C28" s="51"/>
      <c r="D28" s="51"/>
      <c r="E28" s="52"/>
      <c r="F28" s="53">
        <v>8</v>
      </c>
      <c r="G28" s="57">
        <v>10</v>
      </c>
      <c r="H28" s="55" t="s">
        <v>30</v>
      </c>
      <c r="I28" s="86">
        <v>0.4</v>
      </c>
      <c r="J28" s="87">
        <v>0.5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103</v>
      </c>
      <c r="B29" s="51"/>
      <c r="C29" s="51"/>
      <c r="D29" s="51"/>
      <c r="E29" s="52"/>
      <c r="F29" s="53">
        <v>4</v>
      </c>
      <c r="G29" s="57">
        <v>5</v>
      </c>
      <c r="H29" s="55" t="s">
        <v>30</v>
      </c>
      <c r="I29" s="86">
        <v>120</v>
      </c>
      <c r="J29" s="87">
        <v>150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68</v>
      </c>
      <c r="B30" s="51"/>
      <c r="C30" s="51"/>
      <c r="D30" s="51"/>
      <c r="E30" s="52"/>
      <c r="F30" s="53">
        <v>0.8</v>
      </c>
      <c r="G30" s="57">
        <v>1</v>
      </c>
      <c r="H30" s="55" t="s">
        <v>30</v>
      </c>
      <c r="I30" s="86">
        <v>2</v>
      </c>
      <c r="J30" s="87">
        <v>2.5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60</v>
      </c>
      <c r="B31" s="51"/>
      <c r="C31" s="51"/>
      <c r="D31" s="51"/>
      <c r="E31" s="52"/>
      <c r="F31" s="53">
        <v>0.8</v>
      </c>
      <c r="G31" s="57">
        <v>1</v>
      </c>
      <c r="H31" s="55" t="s">
        <v>30</v>
      </c>
      <c r="I31" s="86">
        <v>2.7</v>
      </c>
      <c r="J31" s="87">
        <v>3.3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88</v>
      </c>
      <c r="B32" s="51"/>
      <c r="C32" s="51"/>
      <c r="D32" s="51"/>
      <c r="E32" s="52"/>
      <c r="F32" s="53">
        <v>0.1</v>
      </c>
      <c r="G32" s="57">
        <v>0.1</v>
      </c>
      <c r="H32" s="55" t="s">
        <v>30</v>
      </c>
      <c r="I32" s="86"/>
      <c r="J32" s="87"/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80</v>
      </c>
      <c r="B33" s="51"/>
      <c r="C33" s="51"/>
      <c r="D33" s="51"/>
      <c r="E33" s="52"/>
      <c r="F33" s="53">
        <v>3.2</v>
      </c>
      <c r="G33" s="57">
        <v>4</v>
      </c>
      <c r="H33" s="55" t="s">
        <v>30</v>
      </c>
      <c r="I33" s="86"/>
      <c r="J33" s="87"/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84</v>
      </c>
      <c r="B34" s="51"/>
      <c r="C34" s="51"/>
      <c r="D34" s="51"/>
      <c r="E34" s="52"/>
      <c r="F34" s="53">
        <v>1.6</v>
      </c>
      <c r="G34" s="57">
        <v>2</v>
      </c>
      <c r="H34" s="55" t="s">
        <v>30</v>
      </c>
      <c r="I34" s="86">
        <v>100</v>
      </c>
      <c r="J34" s="87">
        <v>200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/>
      <c r="B35" s="51"/>
      <c r="C35" s="51"/>
      <c r="D35" s="51"/>
      <c r="E35" s="52"/>
      <c r="F35" s="53"/>
      <c r="G35" s="57"/>
      <c r="H35" s="55"/>
      <c r="I35" s="86"/>
      <c r="J35" s="87"/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8" t="s">
        <v>208</v>
      </c>
      <c r="B36" s="59"/>
      <c r="C36" s="59"/>
      <c r="D36" s="59"/>
      <c r="E36" s="60"/>
      <c r="F36" s="61"/>
      <c r="G36" s="62"/>
      <c r="H36" s="63"/>
      <c r="I36" s="92"/>
      <c r="J36" s="93"/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209</v>
      </c>
      <c r="B37" s="51"/>
      <c r="C37" s="51"/>
      <c r="D37" s="51"/>
      <c r="E37" s="52"/>
      <c r="F37" s="53">
        <v>15</v>
      </c>
      <c r="G37" s="57">
        <v>20</v>
      </c>
      <c r="H37" s="55" t="s">
        <v>30</v>
      </c>
      <c r="I37" s="86">
        <v>28</v>
      </c>
      <c r="J37" s="87">
        <v>35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115</v>
      </c>
      <c r="B38" s="51"/>
      <c r="C38" s="51"/>
      <c r="D38" s="51"/>
      <c r="E38" s="52"/>
      <c r="F38" s="53">
        <v>4.8</v>
      </c>
      <c r="G38" s="57">
        <v>6</v>
      </c>
      <c r="H38" s="55" t="s">
        <v>30</v>
      </c>
      <c r="I38" s="86"/>
      <c r="J38" s="87"/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88</v>
      </c>
      <c r="B39" s="51"/>
      <c r="C39" s="51"/>
      <c r="D39" s="51"/>
      <c r="E39" s="52"/>
      <c r="F39" s="53">
        <v>0.1</v>
      </c>
      <c r="G39" s="57">
        <v>0.1</v>
      </c>
      <c r="H39" s="55" t="s">
        <v>30</v>
      </c>
      <c r="I39" s="86"/>
      <c r="J39" s="87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/>
      <c r="B40" s="51"/>
      <c r="C40" s="51"/>
      <c r="D40" s="51"/>
      <c r="E40" s="52"/>
      <c r="F40" s="53"/>
      <c r="G40" s="57"/>
      <c r="H40" s="55"/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210</v>
      </c>
      <c r="B41" s="51"/>
      <c r="C41" s="51"/>
      <c r="D41" s="51"/>
      <c r="E41" s="52"/>
      <c r="F41" s="53"/>
      <c r="G41" s="57"/>
      <c r="H41" s="55"/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 t="s">
        <v>51</v>
      </c>
      <c r="B42" s="51"/>
      <c r="C42" s="51"/>
      <c r="D42" s="51"/>
      <c r="E42" s="52"/>
      <c r="F42" s="53">
        <v>36</v>
      </c>
      <c r="G42" s="57">
        <v>45</v>
      </c>
      <c r="H42" s="55" t="s">
        <v>30</v>
      </c>
      <c r="I42" s="86"/>
      <c r="J42" s="87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211</v>
      </c>
      <c r="B43" s="51"/>
      <c r="C43" s="51"/>
      <c r="D43" s="51"/>
      <c r="E43" s="52"/>
      <c r="F43" s="53">
        <v>0.2</v>
      </c>
      <c r="G43" s="57">
        <v>0.3</v>
      </c>
      <c r="H43" s="55" t="s">
        <v>30</v>
      </c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8" t="s">
        <v>104</v>
      </c>
      <c r="B44" s="59"/>
      <c r="C44" s="59"/>
      <c r="D44" s="59"/>
      <c r="E44" s="60"/>
      <c r="F44" s="61">
        <v>0.8</v>
      </c>
      <c r="G44" s="62">
        <v>1</v>
      </c>
      <c r="H44" s="63" t="s">
        <v>30</v>
      </c>
      <c r="I44" s="92"/>
      <c r="J44" s="93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 t="s">
        <v>88</v>
      </c>
      <c r="B45" s="51"/>
      <c r="C45" s="51"/>
      <c r="D45" s="51"/>
      <c r="E45" s="52"/>
      <c r="F45" s="53">
        <v>0.1</v>
      </c>
      <c r="G45" s="57">
        <v>0.1</v>
      </c>
      <c r="H45" s="55" t="s">
        <v>30</v>
      </c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/>
      <c r="G46" s="57"/>
      <c r="H46" s="55"/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/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/>
      <c r="B48" s="51"/>
      <c r="C48" s="51"/>
      <c r="D48" s="51"/>
      <c r="E48" s="52"/>
      <c r="F48" s="53"/>
      <c r="G48" s="57"/>
      <c r="H48" s="55"/>
      <c r="I48" s="86"/>
      <c r="J48" s="87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/>
      <c r="B49" s="51"/>
      <c r="C49" s="51"/>
      <c r="D49" s="51"/>
      <c r="E49" s="52"/>
      <c r="F49" s="53"/>
      <c r="G49" s="57"/>
      <c r="H49" s="55"/>
      <c r="I49" s="86"/>
      <c r="J49" s="87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2D66-EA5D-4439-9848-FEDDFD396EF7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312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117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118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/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273</v>
      </c>
      <c r="B20" s="51"/>
      <c r="C20" s="51"/>
      <c r="D20" s="51"/>
      <c r="E20" s="52"/>
      <c r="F20" s="53"/>
      <c r="G20" s="57"/>
      <c r="H20" s="55"/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79</v>
      </c>
      <c r="B21" s="51"/>
      <c r="C21" s="51"/>
      <c r="D21" s="51"/>
      <c r="E21" s="52"/>
      <c r="F21" s="53">
        <v>14.4</v>
      </c>
      <c r="G21" s="57">
        <v>18</v>
      </c>
      <c r="H21" s="55" t="s">
        <v>30</v>
      </c>
      <c r="I21" s="86">
        <v>14.4</v>
      </c>
      <c r="J21" s="87">
        <v>18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133</v>
      </c>
      <c r="B22" s="51"/>
      <c r="C22" s="51"/>
      <c r="D22" s="51"/>
      <c r="E22" s="52"/>
      <c r="F22" s="53">
        <v>36</v>
      </c>
      <c r="G22" s="57">
        <v>45</v>
      </c>
      <c r="H22" s="55" t="s">
        <v>30</v>
      </c>
      <c r="I22" s="86">
        <v>40</v>
      </c>
      <c r="J22" s="87">
        <v>50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59</v>
      </c>
      <c r="B23" s="51"/>
      <c r="C23" s="51"/>
      <c r="D23" s="51"/>
      <c r="E23" s="52"/>
      <c r="F23" s="53">
        <v>16</v>
      </c>
      <c r="G23" s="57">
        <v>20</v>
      </c>
      <c r="H23" s="55" t="s">
        <v>30</v>
      </c>
      <c r="I23" s="86">
        <v>16.5</v>
      </c>
      <c r="J23" s="87">
        <v>20.6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57</v>
      </c>
      <c r="B24" s="51"/>
      <c r="C24" s="51"/>
      <c r="D24" s="51"/>
      <c r="E24" s="52"/>
      <c r="F24" s="53">
        <v>16</v>
      </c>
      <c r="G24" s="57">
        <v>20</v>
      </c>
      <c r="H24" s="55" t="s">
        <v>30</v>
      </c>
      <c r="I24" s="86">
        <v>17</v>
      </c>
      <c r="J24" s="87">
        <v>21.3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58</v>
      </c>
      <c r="B25" s="51"/>
      <c r="C25" s="51"/>
      <c r="D25" s="51"/>
      <c r="E25" s="52"/>
      <c r="F25" s="53">
        <v>3.2</v>
      </c>
      <c r="G25" s="57">
        <v>4</v>
      </c>
      <c r="H25" s="55" t="s">
        <v>30</v>
      </c>
      <c r="I25" s="86">
        <v>3.2</v>
      </c>
      <c r="J25" s="87">
        <v>4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156</v>
      </c>
      <c r="B26" s="51"/>
      <c r="C26" s="51"/>
      <c r="D26" s="51"/>
      <c r="E26" s="52"/>
      <c r="F26" s="53">
        <v>2.4</v>
      </c>
      <c r="G26" s="57">
        <v>3</v>
      </c>
      <c r="H26" s="55" t="s">
        <v>30</v>
      </c>
      <c r="I26" s="86">
        <v>2.4</v>
      </c>
      <c r="J26" s="87">
        <v>3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189</v>
      </c>
      <c r="B27" s="51"/>
      <c r="C27" s="51"/>
      <c r="D27" s="51"/>
      <c r="E27" s="52"/>
      <c r="F27" s="53">
        <v>64</v>
      </c>
      <c r="G27" s="57">
        <v>80</v>
      </c>
      <c r="H27" s="55" t="s">
        <v>30</v>
      </c>
      <c r="I27" s="86">
        <v>64</v>
      </c>
      <c r="J27" s="87">
        <v>80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88</v>
      </c>
      <c r="B28" s="51"/>
      <c r="C28" s="51"/>
      <c r="D28" s="51"/>
      <c r="E28" s="52"/>
      <c r="F28" s="53">
        <v>0.1</v>
      </c>
      <c r="G28" s="57">
        <v>0.1</v>
      </c>
      <c r="H28" s="55" t="s">
        <v>30</v>
      </c>
      <c r="I28" s="86">
        <v>0.1</v>
      </c>
      <c r="J28" s="87">
        <v>0.1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98</v>
      </c>
      <c r="B29" s="51"/>
      <c r="C29" s="51"/>
      <c r="D29" s="51"/>
      <c r="E29" s="52"/>
      <c r="F29" s="53">
        <v>0</v>
      </c>
      <c r="G29" s="57">
        <v>0</v>
      </c>
      <c r="H29" s="55" t="s">
        <v>30</v>
      </c>
      <c r="I29" s="86">
        <v>0</v>
      </c>
      <c r="J29" s="87">
        <v>0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51</v>
      </c>
      <c r="B30" s="51"/>
      <c r="C30" s="51"/>
      <c r="D30" s="51"/>
      <c r="E30" s="52"/>
      <c r="F30" s="53">
        <v>4</v>
      </c>
      <c r="G30" s="57">
        <v>5</v>
      </c>
      <c r="H30" s="55" t="s">
        <v>30</v>
      </c>
      <c r="I30" s="86">
        <v>4</v>
      </c>
      <c r="J30" s="87">
        <v>5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46</v>
      </c>
      <c r="B31" s="51"/>
      <c r="C31" s="51"/>
      <c r="D31" s="51"/>
      <c r="E31" s="52"/>
      <c r="F31" s="53">
        <v>24</v>
      </c>
      <c r="G31" s="57">
        <v>30</v>
      </c>
      <c r="H31" s="55" t="s">
        <v>30</v>
      </c>
      <c r="I31" s="86">
        <v>24</v>
      </c>
      <c r="J31" s="87">
        <v>30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/>
      <c r="B32" s="51"/>
      <c r="C32" s="51"/>
      <c r="D32" s="51"/>
      <c r="E32" s="52"/>
      <c r="F32" s="53"/>
      <c r="G32" s="57"/>
      <c r="H32" s="55" t="s">
        <v>30</v>
      </c>
      <c r="I32" s="86"/>
      <c r="J32" s="87"/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113</v>
      </c>
      <c r="B33" s="51"/>
      <c r="C33" s="51"/>
      <c r="D33" s="51"/>
      <c r="E33" s="52"/>
      <c r="F33" s="53"/>
      <c r="G33" s="57"/>
      <c r="H33" s="55"/>
      <c r="I33" s="86"/>
      <c r="J33" s="87"/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274</v>
      </c>
      <c r="B34" s="51"/>
      <c r="C34" s="51"/>
      <c r="D34" s="51"/>
      <c r="E34" s="52"/>
      <c r="F34" s="53">
        <v>9.6</v>
      </c>
      <c r="G34" s="57">
        <v>12</v>
      </c>
      <c r="H34" s="55"/>
      <c r="I34" s="86">
        <v>9.6</v>
      </c>
      <c r="J34" s="87">
        <v>12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59</v>
      </c>
      <c r="B35" s="51"/>
      <c r="C35" s="51"/>
      <c r="D35" s="51"/>
      <c r="E35" s="52"/>
      <c r="F35" s="53">
        <v>3.2</v>
      </c>
      <c r="G35" s="57">
        <v>4</v>
      </c>
      <c r="H35" s="55" t="s">
        <v>30</v>
      </c>
      <c r="I35" s="86">
        <v>3.3</v>
      </c>
      <c r="J35" s="87">
        <v>4.0999999999999996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96</v>
      </c>
      <c r="B36" s="51"/>
      <c r="C36" s="51"/>
      <c r="D36" s="51"/>
      <c r="E36" s="52"/>
      <c r="F36" s="53">
        <v>7.2</v>
      </c>
      <c r="G36" s="57">
        <v>9</v>
      </c>
      <c r="H36" s="55" t="s">
        <v>30</v>
      </c>
      <c r="I36" s="86">
        <v>7.3</v>
      </c>
      <c r="J36" s="87">
        <v>9.1999999999999993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95</v>
      </c>
      <c r="B37" s="51"/>
      <c r="C37" s="51"/>
      <c r="D37" s="51"/>
      <c r="E37" s="52"/>
      <c r="F37" s="53">
        <v>6.4</v>
      </c>
      <c r="G37" s="57">
        <v>8</v>
      </c>
      <c r="H37" s="55" t="s">
        <v>30</v>
      </c>
      <c r="I37" s="86">
        <v>6.4</v>
      </c>
      <c r="J37" s="87">
        <v>8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88</v>
      </c>
      <c r="B38" s="51"/>
      <c r="C38" s="51"/>
      <c r="D38" s="51"/>
      <c r="E38" s="52"/>
      <c r="F38" s="53">
        <v>0.1</v>
      </c>
      <c r="G38" s="57">
        <v>0.1</v>
      </c>
      <c r="H38" s="55" t="s">
        <v>30</v>
      </c>
      <c r="I38" s="86">
        <v>0.1</v>
      </c>
      <c r="J38" s="87">
        <v>0.1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8" t="s">
        <v>98</v>
      </c>
      <c r="B39" s="59"/>
      <c r="C39" s="59"/>
      <c r="D39" s="59"/>
      <c r="E39" s="60"/>
      <c r="F39" s="61">
        <v>0</v>
      </c>
      <c r="G39" s="62">
        <v>0</v>
      </c>
      <c r="H39" s="63" t="s">
        <v>30</v>
      </c>
      <c r="I39" s="92">
        <v>0</v>
      </c>
      <c r="J39" s="93">
        <v>0</v>
      </c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97</v>
      </c>
      <c r="B40" s="51"/>
      <c r="C40" s="51"/>
      <c r="D40" s="51"/>
      <c r="E40" s="52"/>
      <c r="F40" s="53">
        <v>4.8</v>
      </c>
      <c r="G40" s="57">
        <v>6</v>
      </c>
      <c r="H40" s="55"/>
      <c r="I40" s="86">
        <v>4.8</v>
      </c>
      <c r="J40" s="87">
        <v>6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/>
      <c r="B41" s="51"/>
      <c r="C41" s="51"/>
      <c r="D41" s="51"/>
      <c r="E41" s="52"/>
      <c r="F41" s="53"/>
      <c r="G41" s="57"/>
      <c r="H41" s="55"/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 t="s">
        <v>70</v>
      </c>
      <c r="B42" s="51"/>
      <c r="C42" s="51"/>
      <c r="D42" s="51"/>
      <c r="E42" s="52"/>
      <c r="F42" s="53"/>
      <c r="G42" s="57"/>
      <c r="H42" s="55" t="s">
        <v>30</v>
      </c>
      <c r="I42" s="86"/>
      <c r="J42" s="87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46</v>
      </c>
      <c r="B43" s="51"/>
      <c r="C43" s="51"/>
      <c r="D43" s="51"/>
      <c r="E43" s="52"/>
      <c r="F43" s="53">
        <v>100</v>
      </c>
      <c r="G43" s="57">
        <v>200</v>
      </c>
      <c r="H43" s="55"/>
      <c r="I43" s="86">
        <v>100</v>
      </c>
      <c r="J43" s="87">
        <v>200</v>
      </c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/>
      <c r="B44" s="51"/>
      <c r="C44" s="51"/>
      <c r="D44" s="51"/>
      <c r="E44" s="52"/>
      <c r="F44" s="53"/>
      <c r="G44" s="57"/>
      <c r="H44" s="55"/>
      <c r="I44" s="86"/>
      <c r="J44" s="87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 t="s">
        <v>275</v>
      </c>
      <c r="B45" s="51"/>
      <c r="C45" s="51"/>
      <c r="D45" s="51"/>
      <c r="E45" s="52"/>
      <c r="F45" s="53"/>
      <c r="G45" s="57"/>
      <c r="H45" s="55" t="s">
        <v>30</v>
      </c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 t="s">
        <v>72</v>
      </c>
      <c r="B46" s="51"/>
      <c r="C46" s="51"/>
      <c r="D46" s="51"/>
      <c r="E46" s="52"/>
      <c r="F46" s="53">
        <v>10.5</v>
      </c>
      <c r="G46" s="57">
        <v>15</v>
      </c>
      <c r="H46" s="55" t="s">
        <v>30</v>
      </c>
      <c r="I46" s="86">
        <v>10.5</v>
      </c>
      <c r="J46" s="87">
        <v>15</v>
      </c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 t="s">
        <v>73</v>
      </c>
      <c r="B47" s="51"/>
      <c r="C47" s="51"/>
      <c r="D47" s="51"/>
      <c r="E47" s="52"/>
      <c r="F47" s="53">
        <v>0.8</v>
      </c>
      <c r="G47" s="57">
        <v>1</v>
      </c>
      <c r="H47" s="55" t="s">
        <v>30</v>
      </c>
      <c r="I47" s="86">
        <v>0.8</v>
      </c>
      <c r="J47" s="87">
        <v>1</v>
      </c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 t="s">
        <v>126</v>
      </c>
      <c r="B48" s="51"/>
      <c r="C48" s="51"/>
      <c r="D48" s="51"/>
      <c r="E48" s="52"/>
      <c r="F48" s="53">
        <v>8.4</v>
      </c>
      <c r="G48" s="57">
        <v>12</v>
      </c>
      <c r="H48" s="55" t="s">
        <v>30</v>
      </c>
      <c r="I48" s="86">
        <v>8.4</v>
      </c>
      <c r="J48" s="87">
        <v>12</v>
      </c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8" t="s">
        <v>124</v>
      </c>
      <c r="B49" s="59"/>
      <c r="C49" s="59"/>
      <c r="D49" s="59"/>
      <c r="E49" s="60"/>
      <c r="F49" s="61">
        <v>4.9000000000000004</v>
      </c>
      <c r="G49" s="62">
        <v>7</v>
      </c>
      <c r="H49" s="63" t="s">
        <v>30</v>
      </c>
      <c r="I49" s="92">
        <v>5.8</v>
      </c>
      <c r="J49" s="93">
        <v>8.1999999999999993</v>
      </c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 t="s">
        <v>61</v>
      </c>
      <c r="B50" s="51"/>
      <c r="C50" s="51"/>
      <c r="D50" s="51"/>
      <c r="E50" s="52"/>
      <c r="F50" s="53">
        <v>3.5</v>
      </c>
      <c r="G50" s="57">
        <v>5</v>
      </c>
      <c r="H50" s="55" t="s">
        <v>30</v>
      </c>
      <c r="I50" s="86">
        <v>3.5</v>
      </c>
      <c r="J50" s="87">
        <v>5</v>
      </c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 t="s">
        <v>60</v>
      </c>
      <c r="B51" s="51"/>
      <c r="C51" s="51"/>
      <c r="D51" s="51"/>
      <c r="E51" s="52"/>
      <c r="F51" s="53">
        <v>3.5</v>
      </c>
      <c r="G51" s="57">
        <v>5</v>
      </c>
      <c r="H51" s="55" t="s">
        <v>30</v>
      </c>
      <c r="I51" s="86">
        <v>3.5</v>
      </c>
      <c r="J51" s="87">
        <v>5</v>
      </c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 t="s">
        <v>30</v>
      </c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 t="s">
        <v>30</v>
      </c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 t="s">
        <v>30</v>
      </c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CA28-ACB6-4F90-B9A3-8B19329FA137}">
  <dimension ref="A1:R65"/>
  <sheetViews>
    <sheetView workbookViewId="0">
      <selection activeCell="S30" sqref="S30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313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100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101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 t="s">
        <v>30</v>
      </c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 t="s">
        <v>30</v>
      </c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/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276</v>
      </c>
      <c r="B20" s="51"/>
      <c r="C20" s="51"/>
      <c r="D20" s="51"/>
      <c r="E20" s="52"/>
      <c r="F20" s="53"/>
      <c r="G20" s="57"/>
      <c r="H20" s="55" t="s">
        <v>30</v>
      </c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169</v>
      </c>
      <c r="B21" s="51"/>
      <c r="C21" s="51"/>
      <c r="D21" s="51"/>
      <c r="E21" s="52"/>
      <c r="F21" s="53">
        <v>40</v>
      </c>
      <c r="G21" s="57">
        <v>50</v>
      </c>
      <c r="H21" s="55" t="s">
        <v>30</v>
      </c>
      <c r="I21" s="86">
        <v>40</v>
      </c>
      <c r="J21" s="87">
        <v>50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254</v>
      </c>
      <c r="B22" s="51"/>
      <c r="C22" s="51"/>
      <c r="D22" s="51"/>
      <c r="E22" s="52"/>
      <c r="F22" s="53">
        <v>0.1</v>
      </c>
      <c r="G22" s="57">
        <v>0.1</v>
      </c>
      <c r="H22" s="55" t="s">
        <v>30</v>
      </c>
      <c r="I22" s="86">
        <v>0.1</v>
      </c>
      <c r="J22" s="87">
        <v>0.1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88</v>
      </c>
      <c r="B23" s="51"/>
      <c r="C23" s="51"/>
      <c r="D23" s="51"/>
      <c r="E23" s="52"/>
      <c r="F23" s="53">
        <v>0.2</v>
      </c>
      <c r="G23" s="57">
        <v>0.2</v>
      </c>
      <c r="H23" s="55" t="s">
        <v>30</v>
      </c>
      <c r="I23" s="86">
        <v>0.2</v>
      </c>
      <c r="J23" s="87">
        <v>0.2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60</v>
      </c>
      <c r="B24" s="51"/>
      <c r="C24" s="51"/>
      <c r="D24" s="51"/>
      <c r="E24" s="52"/>
      <c r="F24" s="53">
        <v>0.8</v>
      </c>
      <c r="G24" s="57">
        <v>1</v>
      </c>
      <c r="H24" s="55" t="s">
        <v>30</v>
      </c>
      <c r="I24" s="86">
        <v>0.8</v>
      </c>
      <c r="J24" s="87">
        <v>1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/>
      <c r="B25" s="51"/>
      <c r="C25" s="51"/>
      <c r="D25" s="51"/>
      <c r="E25" s="52"/>
      <c r="F25" s="53"/>
      <c r="G25" s="57"/>
      <c r="H25" s="55" t="s">
        <v>30</v>
      </c>
      <c r="I25" s="86"/>
      <c r="J25" s="87"/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122</v>
      </c>
      <c r="B26" s="51"/>
      <c r="C26" s="51"/>
      <c r="D26" s="51"/>
      <c r="E26" s="52"/>
      <c r="F26" s="53"/>
      <c r="G26" s="57"/>
      <c r="H26" s="55" t="s">
        <v>30</v>
      </c>
      <c r="I26" s="86"/>
      <c r="J26" s="87"/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55</v>
      </c>
      <c r="B27" s="51"/>
      <c r="C27" s="51"/>
      <c r="D27" s="51"/>
      <c r="E27" s="52"/>
      <c r="F27" s="53">
        <v>9.6</v>
      </c>
      <c r="G27" s="57">
        <v>12</v>
      </c>
      <c r="H27" s="55" t="s">
        <v>30</v>
      </c>
      <c r="I27" s="86">
        <v>9.6</v>
      </c>
      <c r="J27" s="87">
        <v>12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59</v>
      </c>
      <c r="B28" s="51"/>
      <c r="C28" s="51"/>
      <c r="D28" s="51"/>
      <c r="E28" s="52"/>
      <c r="F28" s="53">
        <v>6.4</v>
      </c>
      <c r="G28" s="57">
        <v>8</v>
      </c>
      <c r="H28" s="55" t="s">
        <v>30</v>
      </c>
      <c r="I28" s="86">
        <v>6.6</v>
      </c>
      <c r="J28" s="87">
        <v>8.1999999999999993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57</v>
      </c>
      <c r="B29" s="51"/>
      <c r="C29" s="51"/>
      <c r="D29" s="51"/>
      <c r="E29" s="52"/>
      <c r="F29" s="53">
        <v>8</v>
      </c>
      <c r="G29" s="57">
        <v>10</v>
      </c>
      <c r="H29" s="55" t="s">
        <v>30</v>
      </c>
      <c r="I29" s="86">
        <v>8.5</v>
      </c>
      <c r="J29" s="87">
        <v>10.6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123</v>
      </c>
      <c r="B30" s="51"/>
      <c r="C30" s="51"/>
      <c r="D30" s="51"/>
      <c r="E30" s="52"/>
      <c r="F30" s="53">
        <v>6.4</v>
      </c>
      <c r="G30" s="57">
        <v>8</v>
      </c>
      <c r="H30" s="55" t="s">
        <v>30</v>
      </c>
      <c r="I30" s="86">
        <v>7.1</v>
      </c>
      <c r="J30" s="87">
        <v>8.9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93</v>
      </c>
      <c r="B31" s="51"/>
      <c r="C31" s="51"/>
      <c r="D31" s="51"/>
      <c r="E31" s="52"/>
      <c r="F31" s="53">
        <v>12</v>
      </c>
      <c r="G31" s="57">
        <v>15</v>
      </c>
      <c r="H31" s="55" t="s">
        <v>30</v>
      </c>
      <c r="I31" s="86">
        <v>12.8</v>
      </c>
      <c r="J31" s="87">
        <v>16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66</v>
      </c>
      <c r="B32" s="51"/>
      <c r="C32" s="51"/>
      <c r="D32" s="51"/>
      <c r="E32" s="52"/>
      <c r="F32" s="53">
        <v>2.4</v>
      </c>
      <c r="G32" s="57">
        <v>3</v>
      </c>
      <c r="H32" s="55" t="s">
        <v>30</v>
      </c>
      <c r="I32" s="86">
        <v>2.6</v>
      </c>
      <c r="J32" s="87">
        <v>3.2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65</v>
      </c>
      <c r="B33" s="51"/>
      <c r="C33" s="51"/>
      <c r="D33" s="51"/>
      <c r="E33" s="52"/>
      <c r="F33" s="53">
        <v>9.6</v>
      </c>
      <c r="G33" s="57">
        <v>12</v>
      </c>
      <c r="H33" s="55" t="s">
        <v>30</v>
      </c>
      <c r="I33" s="86">
        <v>9.6</v>
      </c>
      <c r="J33" s="87">
        <v>12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62</v>
      </c>
      <c r="B34" s="51"/>
      <c r="C34" s="51"/>
      <c r="D34" s="51"/>
      <c r="E34" s="52"/>
      <c r="F34" s="53">
        <v>8</v>
      </c>
      <c r="G34" s="57">
        <v>10</v>
      </c>
      <c r="H34" s="55"/>
      <c r="I34" s="86">
        <v>8</v>
      </c>
      <c r="J34" s="87">
        <v>10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69</v>
      </c>
      <c r="B35" s="51"/>
      <c r="C35" s="51"/>
      <c r="D35" s="51"/>
      <c r="E35" s="52"/>
      <c r="F35" s="53">
        <v>2.4</v>
      </c>
      <c r="G35" s="57">
        <v>3</v>
      </c>
      <c r="H35" s="55"/>
      <c r="I35" s="86">
        <v>2.4</v>
      </c>
      <c r="J35" s="87">
        <v>3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94</v>
      </c>
      <c r="B36" s="51"/>
      <c r="C36" s="51"/>
      <c r="D36" s="51"/>
      <c r="E36" s="52"/>
      <c r="F36" s="53">
        <v>20</v>
      </c>
      <c r="G36" s="57">
        <v>25</v>
      </c>
      <c r="H36" s="55" t="s">
        <v>30</v>
      </c>
      <c r="I36" s="86">
        <v>23.5</v>
      </c>
      <c r="J36" s="87">
        <v>29.4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/>
      <c r="B37" s="51"/>
      <c r="C37" s="51"/>
      <c r="D37" s="51"/>
      <c r="E37" s="52"/>
      <c r="F37" s="53"/>
      <c r="G37" s="57"/>
      <c r="H37" s="55"/>
      <c r="I37" s="86"/>
      <c r="J37" s="87"/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210</v>
      </c>
      <c r="B38" s="51"/>
      <c r="C38" s="51"/>
      <c r="D38" s="51"/>
      <c r="E38" s="52"/>
      <c r="F38" s="53"/>
      <c r="G38" s="57"/>
      <c r="H38" s="55"/>
      <c r="I38" s="86"/>
      <c r="J38" s="87"/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51</v>
      </c>
      <c r="B39" s="51"/>
      <c r="C39" s="51"/>
      <c r="D39" s="51"/>
      <c r="E39" s="52"/>
      <c r="F39" s="53">
        <v>36</v>
      </c>
      <c r="G39" s="57">
        <v>45</v>
      </c>
      <c r="H39" s="55" t="s">
        <v>30</v>
      </c>
      <c r="I39" s="86">
        <v>36</v>
      </c>
      <c r="J39" s="87">
        <v>45</v>
      </c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8" t="s">
        <v>211</v>
      </c>
      <c r="B40" s="59"/>
      <c r="C40" s="59"/>
      <c r="D40" s="59"/>
      <c r="E40" s="60"/>
      <c r="F40" s="61">
        <v>0.2</v>
      </c>
      <c r="G40" s="62">
        <v>0.3</v>
      </c>
      <c r="H40" s="63"/>
      <c r="I40" s="92">
        <v>0.2</v>
      </c>
      <c r="J40" s="93">
        <v>0.3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104</v>
      </c>
      <c r="B41" s="51"/>
      <c r="C41" s="51"/>
      <c r="D41" s="51"/>
      <c r="E41" s="52"/>
      <c r="F41" s="53">
        <v>0.8</v>
      </c>
      <c r="G41" s="57">
        <v>1</v>
      </c>
      <c r="H41" s="55"/>
      <c r="I41" s="86">
        <v>0.8</v>
      </c>
      <c r="J41" s="87">
        <v>1</v>
      </c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 t="s">
        <v>88</v>
      </c>
      <c r="B42" s="51"/>
      <c r="C42" s="51"/>
      <c r="D42" s="51"/>
      <c r="E42" s="52"/>
      <c r="F42" s="53">
        <v>0.1</v>
      </c>
      <c r="G42" s="57">
        <v>0.1</v>
      </c>
      <c r="H42" s="55" t="s">
        <v>30</v>
      </c>
      <c r="I42" s="86">
        <v>0.1</v>
      </c>
      <c r="J42" s="87">
        <v>0.1</v>
      </c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/>
      <c r="B43" s="51"/>
      <c r="C43" s="51"/>
      <c r="D43" s="51"/>
      <c r="E43" s="52"/>
      <c r="F43" s="53"/>
      <c r="G43" s="57"/>
      <c r="H43" s="55"/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8"/>
      <c r="B44" s="59"/>
      <c r="C44" s="59"/>
      <c r="D44" s="59"/>
      <c r="E44" s="60"/>
      <c r="F44" s="61"/>
      <c r="G44" s="62"/>
      <c r="H44" s="63"/>
      <c r="I44" s="92"/>
      <c r="J44" s="93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/>
      <c r="B45" s="51"/>
      <c r="C45" s="51"/>
      <c r="D45" s="51"/>
      <c r="E45" s="52"/>
      <c r="F45" s="53"/>
      <c r="G45" s="57"/>
      <c r="H45" s="55"/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/>
      <c r="G46" s="57"/>
      <c r="H46" s="55"/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/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/>
      <c r="B48" s="51"/>
      <c r="C48" s="51"/>
      <c r="D48" s="51"/>
      <c r="E48" s="52"/>
      <c r="F48" s="53"/>
      <c r="G48" s="57"/>
      <c r="H48" s="55"/>
      <c r="I48" s="86"/>
      <c r="J48" s="87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/>
      <c r="B49" s="51"/>
      <c r="C49" s="51"/>
      <c r="D49" s="51"/>
      <c r="E49" s="52"/>
      <c r="F49" s="53"/>
      <c r="G49" s="57"/>
      <c r="H49" s="55"/>
      <c r="I49" s="86"/>
      <c r="J49" s="87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7EBD0-CD34-403B-A57B-A5E2E8B6A8CD}">
  <dimension ref="A1:R65"/>
  <sheetViews>
    <sheetView workbookViewId="0">
      <selection activeCell="M29" sqref="M29:N29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314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37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92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 t="s">
        <v>30</v>
      </c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/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 t="s">
        <v>30</v>
      </c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277</v>
      </c>
      <c r="B20" s="51"/>
      <c r="C20" s="51"/>
      <c r="D20" s="51"/>
      <c r="E20" s="52"/>
      <c r="F20" s="53"/>
      <c r="G20" s="57"/>
      <c r="H20" s="55" t="s">
        <v>30</v>
      </c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142</v>
      </c>
      <c r="B21" s="51"/>
      <c r="C21" s="51"/>
      <c r="D21" s="51"/>
      <c r="E21" s="52"/>
      <c r="F21" s="53">
        <v>8</v>
      </c>
      <c r="G21" s="57">
        <v>10</v>
      </c>
      <c r="H21" s="55" t="s">
        <v>30</v>
      </c>
      <c r="I21" s="86">
        <v>8</v>
      </c>
      <c r="J21" s="87">
        <v>10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278</v>
      </c>
      <c r="B22" s="51"/>
      <c r="C22" s="51"/>
      <c r="D22" s="51"/>
      <c r="E22" s="52"/>
      <c r="F22" s="53">
        <v>8</v>
      </c>
      <c r="G22" s="57">
        <v>10</v>
      </c>
      <c r="H22" s="55" t="s">
        <v>30</v>
      </c>
      <c r="I22" s="86">
        <v>8</v>
      </c>
      <c r="J22" s="87">
        <v>10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175</v>
      </c>
      <c r="B23" s="51"/>
      <c r="C23" s="51"/>
      <c r="D23" s="51"/>
      <c r="E23" s="52"/>
      <c r="F23" s="53">
        <v>8</v>
      </c>
      <c r="G23" s="57">
        <v>10</v>
      </c>
      <c r="H23" s="55" t="s">
        <v>30</v>
      </c>
      <c r="I23" s="86">
        <v>8</v>
      </c>
      <c r="J23" s="87">
        <v>10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56</v>
      </c>
      <c r="B24" s="51"/>
      <c r="C24" s="51"/>
      <c r="D24" s="51"/>
      <c r="E24" s="52"/>
      <c r="F24" s="53">
        <v>24</v>
      </c>
      <c r="G24" s="57">
        <v>30</v>
      </c>
      <c r="H24" s="55" t="s">
        <v>30</v>
      </c>
      <c r="I24" s="86">
        <v>26.7</v>
      </c>
      <c r="J24" s="87">
        <v>33.299999999999997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59</v>
      </c>
      <c r="B25" s="51"/>
      <c r="C25" s="51"/>
      <c r="D25" s="51"/>
      <c r="E25" s="52"/>
      <c r="F25" s="53">
        <v>8</v>
      </c>
      <c r="G25" s="57">
        <v>10</v>
      </c>
      <c r="H25" s="55" t="s">
        <v>30</v>
      </c>
      <c r="I25" s="86">
        <v>8.1999999999999993</v>
      </c>
      <c r="J25" s="87">
        <v>10.3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123</v>
      </c>
      <c r="B26" s="51"/>
      <c r="C26" s="51"/>
      <c r="D26" s="51"/>
      <c r="E26" s="52"/>
      <c r="F26" s="53">
        <v>8</v>
      </c>
      <c r="G26" s="57">
        <v>10</v>
      </c>
      <c r="H26" s="55" t="s">
        <v>30</v>
      </c>
      <c r="I26" s="86">
        <v>8.9</v>
      </c>
      <c r="J26" s="87">
        <v>11.1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279</v>
      </c>
      <c r="B27" s="51"/>
      <c r="C27" s="51"/>
      <c r="D27" s="51"/>
      <c r="E27" s="52"/>
      <c r="F27" s="53">
        <v>0.8</v>
      </c>
      <c r="G27" s="57">
        <v>1</v>
      </c>
      <c r="H27" s="55" t="s">
        <v>30</v>
      </c>
      <c r="I27" s="86">
        <v>0.8</v>
      </c>
      <c r="J27" s="87">
        <v>1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65</v>
      </c>
      <c r="B28" s="51"/>
      <c r="C28" s="51"/>
      <c r="D28" s="51"/>
      <c r="E28" s="52"/>
      <c r="F28" s="53">
        <v>8</v>
      </c>
      <c r="G28" s="57">
        <v>10</v>
      </c>
      <c r="H28" s="55" t="s">
        <v>30</v>
      </c>
      <c r="I28" s="86">
        <v>8</v>
      </c>
      <c r="J28" s="87">
        <v>10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115</v>
      </c>
      <c r="B29" s="51"/>
      <c r="C29" s="51"/>
      <c r="D29" s="51"/>
      <c r="E29" s="52"/>
      <c r="F29" s="53">
        <v>3.2</v>
      </c>
      <c r="G29" s="57">
        <v>4</v>
      </c>
      <c r="H29" s="55"/>
      <c r="I29" s="86">
        <v>3.2</v>
      </c>
      <c r="J29" s="87">
        <v>4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80</v>
      </c>
      <c r="B30" s="51"/>
      <c r="C30" s="51"/>
      <c r="D30" s="51"/>
      <c r="E30" s="52"/>
      <c r="F30" s="53">
        <v>4.8</v>
      </c>
      <c r="G30" s="57">
        <v>6</v>
      </c>
      <c r="H30" s="55"/>
      <c r="I30" s="86">
        <v>4.8</v>
      </c>
      <c r="J30" s="87">
        <v>6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/>
      <c r="B31" s="51"/>
      <c r="C31" s="51"/>
      <c r="D31" s="51"/>
      <c r="E31" s="52"/>
      <c r="F31" s="53"/>
      <c r="G31" s="57"/>
      <c r="H31" s="55" t="s">
        <v>30</v>
      </c>
      <c r="I31" s="86"/>
      <c r="J31" s="87"/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280</v>
      </c>
      <c r="B32" s="51"/>
      <c r="C32" s="51"/>
      <c r="D32" s="51"/>
      <c r="E32" s="52"/>
      <c r="F32" s="53"/>
      <c r="G32" s="57"/>
      <c r="H32" s="55" t="s">
        <v>30</v>
      </c>
      <c r="I32" s="86"/>
      <c r="J32" s="87"/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67</v>
      </c>
      <c r="B33" s="51"/>
      <c r="C33" s="51"/>
      <c r="D33" s="51"/>
      <c r="E33" s="52"/>
      <c r="F33" s="53">
        <v>36</v>
      </c>
      <c r="G33" s="57">
        <v>45</v>
      </c>
      <c r="H33" s="55" t="s">
        <v>30</v>
      </c>
      <c r="I33" s="86">
        <v>36.4</v>
      </c>
      <c r="J33" s="87">
        <v>45.5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96</v>
      </c>
      <c r="B34" s="51"/>
      <c r="C34" s="51"/>
      <c r="D34" s="51"/>
      <c r="E34" s="52"/>
      <c r="F34" s="53">
        <v>12</v>
      </c>
      <c r="G34" s="57">
        <v>15</v>
      </c>
      <c r="H34" s="55" t="s">
        <v>30</v>
      </c>
      <c r="I34" s="86">
        <v>12.2</v>
      </c>
      <c r="J34" s="87">
        <v>15.3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103</v>
      </c>
      <c r="B35" s="51"/>
      <c r="C35" s="51"/>
      <c r="D35" s="51"/>
      <c r="E35" s="52"/>
      <c r="F35" s="53">
        <v>6</v>
      </c>
      <c r="G35" s="57">
        <v>7.5</v>
      </c>
      <c r="H35" s="55" t="s">
        <v>30</v>
      </c>
      <c r="I35" s="86">
        <v>6</v>
      </c>
      <c r="J35" s="87">
        <v>7.5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80</v>
      </c>
      <c r="B36" s="51"/>
      <c r="C36" s="51"/>
      <c r="D36" s="51"/>
      <c r="E36" s="52"/>
      <c r="F36" s="53">
        <v>2.4</v>
      </c>
      <c r="G36" s="57">
        <v>3</v>
      </c>
      <c r="H36" s="55" t="s">
        <v>30</v>
      </c>
      <c r="I36" s="86">
        <v>2.4</v>
      </c>
      <c r="J36" s="87">
        <v>3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128</v>
      </c>
      <c r="B37" s="51"/>
      <c r="C37" s="51"/>
      <c r="D37" s="51"/>
      <c r="E37" s="52"/>
      <c r="F37" s="53">
        <v>1.8</v>
      </c>
      <c r="G37" s="57">
        <v>2.2999999999999998</v>
      </c>
      <c r="H37" s="55"/>
      <c r="I37" s="86">
        <v>1.8</v>
      </c>
      <c r="J37" s="87">
        <v>2.2999999999999998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8" t="s">
        <v>61</v>
      </c>
      <c r="B38" s="59"/>
      <c r="C38" s="59"/>
      <c r="D38" s="59"/>
      <c r="E38" s="60"/>
      <c r="F38" s="61">
        <v>1.2</v>
      </c>
      <c r="G38" s="62">
        <v>1.5</v>
      </c>
      <c r="H38" s="63"/>
      <c r="I38" s="92">
        <v>1.2</v>
      </c>
      <c r="J38" s="93">
        <v>1.5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157</v>
      </c>
      <c r="B39" s="51"/>
      <c r="C39" s="51"/>
      <c r="D39" s="51"/>
      <c r="E39" s="52"/>
      <c r="F39" s="53">
        <v>0.6</v>
      </c>
      <c r="G39" s="57">
        <v>0.8</v>
      </c>
      <c r="H39" s="55" t="s">
        <v>30</v>
      </c>
      <c r="I39" s="86">
        <v>0.6</v>
      </c>
      <c r="J39" s="87">
        <v>0.8</v>
      </c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/>
      <c r="B40" s="51"/>
      <c r="C40" s="51"/>
      <c r="D40" s="51"/>
      <c r="E40" s="52"/>
      <c r="F40" s="53"/>
      <c r="G40" s="57"/>
      <c r="H40" s="55"/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70</v>
      </c>
      <c r="B41" s="51"/>
      <c r="C41" s="51"/>
      <c r="D41" s="51"/>
      <c r="E41" s="52"/>
      <c r="F41" s="53"/>
      <c r="G41" s="57"/>
      <c r="H41" s="55"/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 t="s">
        <v>46</v>
      </c>
      <c r="B42" s="51"/>
      <c r="C42" s="51"/>
      <c r="D42" s="51"/>
      <c r="E42" s="52"/>
      <c r="F42" s="53">
        <v>100</v>
      </c>
      <c r="G42" s="57">
        <v>200</v>
      </c>
      <c r="H42" s="55" t="s">
        <v>30</v>
      </c>
      <c r="I42" s="86">
        <v>100</v>
      </c>
      <c r="J42" s="87">
        <v>200</v>
      </c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/>
      <c r="B43" s="51"/>
      <c r="C43" s="51"/>
      <c r="D43" s="51"/>
      <c r="E43" s="52"/>
      <c r="F43" s="53"/>
      <c r="G43" s="57"/>
      <c r="H43" s="55"/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 t="s">
        <v>281</v>
      </c>
      <c r="B44" s="51"/>
      <c r="C44" s="51"/>
      <c r="D44" s="51"/>
      <c r="E44" s="52"/>
      <c r="F44" s="53"/>
      <c r="G44" s="57"/>
      <c r="H44" s="55"/>
      <c r="I44" s="86"/>
      <c r="J44" s="87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 t="s">
        <v>72</v>
      </c>
      <c r="B45" s="51"/>
      <c r="C45" s="51"/>
      <c r="D45" s="51"/>
      <c r="E45" s="52"/>
      <c r="F45" s="53">
        <v>20</v>
      </c>
      <c r="G45" s="57">
        <v>25</v>
      </c>
      <c r="H45" s="55"/>
      <c r="I45" s="86">
        <v>20</v>
      </c>
      <c r="J45" s="87">
        <v>25</v>
      </c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 t="s">
        <v>73</v>
      </c>
      <c r="B46" s="51"/>
      <c r="C46" s="51"/>
      <c r="D46" s="51"/>
      <c r="E46" s="52"/>
      <c r="F46" s="53">
        <v>0.8</v>
      </c>
      <c r="G46" s="57">
        <v>1</v>
      </c>
      <c r="H46" s="55"/>
      <c r="I46" s="86">
        <v>0.8</v>
      </c>
      <c r="J46" s="87">
        <v>1</v>
      </c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 t="s">
        <v>282</v>
      </c>
      <c r="B47" s="51"/>
      <c r="C47" s="51"/>
      <c r="D47" s="51"/>
      <c r="E47" s="52"/>
      <c r="F47" s="53">
        <v>4</v>
      </c>
      <c r="G47" s="57">
        <v>5</v>
      </c>
      <c r="H47" s="55"/>
      <c r="I47" s="86">
        <v>4</v>
      </c>
      <c r="J47" s="87">
        <v>5</v>
      </c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 t="s">
        <v>227</v>
      </c>
      <c r="B48" s="51"/>
      <c r="C48" s="51"/>
      <c r="D48" s="51"/>
      <c r="E48" s="52"/>
      <c r="F48" s="53">
        <v>9.6</v>
      </c>
      <c r="G48" s="57">
        <v>12</v>
      </c>
      <c r="H48" s="55"/>
      <c r="I48" s="86">
        <v>9.6</v>
      </c>
      <c r="J48" s="87">
        <v>12</v>
      </c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8" t="s">
        <v>61</v>
      </c>
      <c r="B49" s="59"/>
      <c r="C49" s="59"/>
      <c r="D49" s="59"/>
      <c r="E49" s="60"/>
      <c r="F49" s="61">
        <v>4</v>
      </c>
      <c r="G49" s="62">
        <v>5</v>
      </c>
      <c r="H49" s="63"/>
      <c r="I49" s="92">
        <v>4</v>
      </c>
      <c r="J49" s="93">
        <v>5</v>
      </c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 t="s">
        <v>214</v>
      </c>
      <c r="B50" s="51"/>
      <c r="C50" s="51"/>
      <c r="D50" s="51"/>
      <c r="E50" s="52"/>
      <c r="F50" s="53">
        <v>4.8</v>
      </c>
      <c r="G50" s="57">
        <v>6</v>
      </c>
      <c r="H50" s="55"/>
      <c r="I50" s="86">
        <v>4.8</v>
      </c>
      <c r="J50" s="87">
        <v>6</v>
      </c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2D1C-DBE9-475D-8A9C-6323B89E7A40}">
  <dimension ref="A1:R65"/>
  <sheetViews>
    <sheetView workbookViewId="0">
      <selection activeCell="M29" sqref="M29:N29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315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201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121</v>
      </c>
      <c r="B11" s="51"/>
      <c r="C11" s="51"/>
      <c r="D11" s="51"/>
      <c r="E11" s="52"/>
      <c r="F11" s="53">
        <v>30</v>
      </c>
      <c r="G11" s="57">
        <v>0</v>
      </c>
      <c r="H11" s="55" t="s">
        <v>30</v>
      </c>
      <c r="I11" s="86"/>
      <c r="J11" s="87">
        <v>50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202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150</v>
      </c>
      <c r="B14" s="51"/>
      <c r="C14" s="51"/>
      <c r="D14" s="51"/>
      <c r="E14" s="52"/>
      <c r="F14" s="53">
        <v>12</v>
      </c>
      <c r="G14" s="57">
        <v>0</v>
      </c>
      <c r="H14" s="55" t="s">
        <v>30</v>
      </c>
      <c r="I14" s="86"/>
      <c r="J14" s="87">
        <v>12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 t="s">
        <v>30</v>
      </c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/>
      <c r="I17" s="86"/>
      <c r="J17" s="87">
        <v>32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/>
      <c r="J18" s="87">
        <v>2.2999999999999998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 t="s">
        <v>30</v>
      </c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283</v>
      </c>
      <c r="B20" s="51"/>
      <c r="C20" s="51"/>
      <c r="D20" s="51"/>
      <c r="E20" s="52"/>
      <c r="F20" s="53"/>
      <c r="G20" s="57"/>
      <c r="H20" s="55" t="s">
        <v>30</v>
      </c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284</v>
      </c>
      <c r="B21" s="51"/>
      <c r="C21" s="51"/>
      <c r="D21" s="51"/>
      <c r="E21" s="52"/>
      <c r="F21" s="53">
        <v>17.5</v>
      </c>
      <c r="G21" s="57">
        <v>25</v>
      </c>
      <c r="H21" s="55" t="s">
        <v>30</v>
      </c>
      <c r="I21" s="86"/>
      <c r="J21" s="87">
        <v>17.5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59</v>
      </c>
      <c r="B22" s="51"/>
      <c r="C22" s="51"/>
      <c r="D22" s="51"/>
      <c r="E22" s="52"/>
      <c r="F22" s="53">
        <v>7</v>
      </c>
      <c r="G22" s="57">
        <v>10</v>
      </c>
      <c r="H22" s="55" t="s">
        <v>30</v>
      </c>
      <c r="I22" s="86"/>
      <c r="J22" s="87">
        <v>7.2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85</v>
      </c>
      <c r="B23" s="51"/>
      <c r="C23" s="51"/>
      <c r="D23" s="51"/>
      <c r="E23" s="52"/>
      <c r="F23" s="53">
        <v>35</v>
      </c>
      <c r="G23" s="57">
        <v>50</v>
      </c>
      <c r="H23" s="55" t="s">
        <v>30</v>
      </c>
      <c r="I23" s="86"/>
      <c r="J23" s="87">
        <v>41.2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135</v>
      </c>
      <c r="B24" s="51"/>
      <c r="C24" s="51"/>
      <c r="D24" s="51"/>
      <c r="E24" s="52"/>
      <c r="F24" s="53">
        <v>7</v>
      </c>
      <c r="G24" s="57">
        <v>10</v>
      </c>
      <c r="H24" s="55" t="s">
        <v>30</v>
      </c>
      <c r="I24" s="86"/>
      <c r="J24" s="87">
        <v>8.1999999999999993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285</v>
      </c>
      <c r="B25" s="51"/>
      <c r="C25" s="51"/>
      <c r="D25" s="51"/>
      <c r="E25" s="52"/>
      <c r="F25" s="53">
        <v>7</v>
      </c>
      <c r="G25" s="57">
        <v>10</v>
      </c>
      <c r="H25" s="55" t="s">
        <v>30</v>
      </c>
      <c r="I25" s="86"/>
      <c r="J25" s="87">
        <v>9.3000000000000007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60</v>
      </c>
      <c r="B26" s="51"/>
      <c r="C26" s="51"/>
      <c r="D26" s="51"/>
      <c r="E26" s="52"/>
      <c r="F26" s="53">
        <v>1.1000000000000001</v>
      </c>
      <c r="G26" s="57">
        <v>1.5</v>
      </c>
      <c r="H26" s="55" t="s">
        <v>30</v>
      </c>
      <c r="I26" s="86"/>
      <c r="J26" s="87">
        <v>1.1000000000000001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286</v>
      </c>
      <c r="B27" s="51"/>
      <c r="C27" s="51"/>
      <c r="D27" s="51"/>
      <c r="E27" s="52"/>
      <c r="F27" s="53">
        <v>2.5</v>
      </c>
      <c r="G27" s="57">
        <v>3.5</v>
      </c>
      <c r="H27" s="55" t="s">
        <v>30</v>
      </c>
      <c r="I27" s="86"/>
      <c r="J27" s="87">
        <v>2.5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81</v>
      </c>
      <c r="B28" s="51"/>
      <c r="C28" s="51"/>
      <c r="D28" s="51"/>
      <c r="E28" s="52"/>
      <c r="F28" s="53">
        <v>2.1</v>
      </c>
      <c r="G28" s="57">
        <v>3</v>
      </c>
      <c r="H28" s="55" t="s">
        <v>30</v>
      </c>
      <c r="I28" s="86"/>
      <c r="J28" s="87">
        <v>2.1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61</v>
      </c>
      <c r="B29" s="51"/>
      <c r="C29" s="51"/>
      <c r="D29" s="51"/>
      <c r="E29" s="52"/>
      <c r="F29" s="53">
        <v>2.1</v>
      </c>
      <c r="G29" s="57">
        <v>3</v>
      </c>
      <c r="H29" s="55"/>
      <c r="I29" s="86"/>
      <c r="J29" s="87">
        <v>2.1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80</v>
      </c>
      <c r="B30" s="51"/>
      <c r="C30" s="51"/>
      <c r="D30" s="51"/>
      <c r="E30" s="52"/>
      <c r="F30" s="53">
        <v>0.7</v>
      </c>
      <c r="G30" s="57">
        <v>1</v>
      </c>
      <c r="H30" s="55"/>
      <c r="I30" s="86"/>
      <c r="J30" s="87">
        <v>0.7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/>
      <c r="B31" s="51"/>
      <c r="C31" s="51"/>
      <c r="D31" s="51"/>
      <c r="E31" s="52"/>
      <c r="F31" s="53"/>
      <c r="G31" s="57"/>
      <c r="H31" s="55" t="s">
        <v>30</v>
      </c>
      <c r="I31" s="86"/>
      <c r="J31" s="87"/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287</v>
      </c>
      <c r="B32" s="51"/>
      <c r="C32" s="51"/>
      <c r="D32" s="51"/>
      <c r="E32" s="52"/>
      <c r="F32" s="53"/>
      <c r="G32" s="57"/>
      <c r="H32" s="55" t="s">
        <v>30</v>
      </c>
      <c r="I32" s="86"/>
      <c r="J32" s="87"/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126</v>
      </c>
      <c r="B33" s="51"/>
      <c r="C33" s="51"/>
      <c r="D33" s="51"/>
      <c r="E33" s="52"/>
      <c r="F33" s="53">
        <v>16</v>
      </c>
      <c r="G33" s="57">
        <v>20</v>
      </c>
      <c r="H33" s="55" t="s">
        <v>30</v>
      </c>
      <c r="I33" s="86"/>
      <c r="J33" s="87">
        <v>16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66</v>
      </c>
      <c r="B34" s="51"/>
      <c r="C34" s="51"/>
      <c r="D34" s="51"/>
      <c r="E34" s="52"/>
      <c r="F34" s="53">
        <v>2.4</v>
      </c>
      <c r="G34" s="57">
        <v>3</v>
      </c>
      <c r="H34" s="55" t="s">
        <v>30</v>
      </c>
      <c r="I34" s="86"/>
      <c r="J34" s="87">
        <v>2.6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59</v>
      </c>
      <c r="B35" s="51"/>
      <c r="C35" s="51"/>
      <c r="D35" s="51"/>
      <c r="E35" s="52"/>
      <c r="F35" s="53">
        <v>2.4</v>
      </c>
      <c r="G35" s="57">
        <v>3</v>
      </c>
      <c r="H35" s="55" t="s">
        <v>30</v>
      </c>
      <c r="I35" s="86"/>
      <c r="J35" s="87">
        <v>2.5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110</v>
      </c>
      <c r="B36" s="51"/>
      <c r="C36" s="51"/>
      <c r="D36" s="51"/>
      <c r="E36" s="52"/>
      <c r="F36" s="53">
        <v>8</v>
      </c>
      <c r="G36" s="57">
        <v>10</v>
      </c>
      <c r="H36" s="55" t="s">
        <v>30</v>
      </c>
      <c r="I36" s="86"/>
      <c r="J36" s="87">
        <v>8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124</v>
      </c>
      <c r="B37" s="51"/>
      <c r="C37" s="51"/>
      <c r="D37" s="51"/>
      <c r="E37" s="52"/>
      <c r="F37" s="53">
        <v>16</v>
      </c>
      <c r="G37" s="57">
        <v>20</v>
      </c>
      <c r="H37" s="55"/>
      <c r="I37" s="86"/>
      <c r="J37" s="87">
        <v>18.8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8" t="s">
        <v>88</v>
      </c>
      <c r="B38" s="59"/>
      <c r="C38" s="59"/>
      <c r="D38" s="59"/>
      <c r="E38" s="60"/>
      <c r="F38" s="61">
        <v>0.2</v>
      </c>
      <c r="G38" s="62">
        <v>0.2</v>
      </c>
      <c r="H38" s="63"/>
      <c r="I38" s="92"/>
      <c r="J38" s="93">
        <v>0.2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80</v>
      </c>
      <c r="B39" s="51"/>
      <c r="C39" s="51"/>
      <c r="D39" s="51"/>
      <c r="E39" s="52"/>
      <c r="F39" s="53">
        <v>4</v>
      </c>
      <c r="G39" s="57">
        <v>5</v>
      </c>
      <c r="H39" s="55" t="s">
        <v>30</v>
      </c>
      <c r="I39" s="86"/>
      <c r="J39" s="87">
        <v>4</v>
      </c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84</v>
      </c>
      <c r="B40" s="51"/>
      <c r="C40" s="51"/>
      <c r="D40" s="51"/>
      <c r="E40" s="52"/>
      <c r="F40" s="53">
        <v>1.6</v>
      </c>
      <c r="G40" s="57">
        <v>2</v>
      </c>
      <c r="H40" s="55"/>
      <c r="I40" s="86"/>
      <c r="J40" s="87">
        <v>1.6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158</v>
      </c>
      <c r="B41" s="51"/>
      <c r="C41" s="51"/>
      <c r="D41" s="51"/>
      <c r="E41" s="52"/>
      <c r="F41" s="53">
        <v>80</v>
      </c>
      <c r="G41" s="57">
        <v>100</v>
      </c>
      <c r="H41" s="55"/>
      <c r="I41" s="86"/>
      <c r="J41" s="87">
        <v>80</v>
      </c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/>
      <c r="B42" s="51"/>
      <c r="C42" s="51"/>
      <c r="D42" s="51"/>
      <c r="E42" s="52"/>
      <c r="F42" s="53"/>
      <c r="G42" s="57"/>
      <c r="H42" s="55" t="s">
        <v>30</v>
      </c>
      <c r="I42" s="86"/>
      <c r="J42" s="87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288</v>
      </c>
      <c r="B43" s="51"/>
      <c r="C43" s="51"/>
      <c r="D43" s="51"/>
      <c r="E43" s="52"/>
      <c r="F43" s="53"/>
      <c r="G43" s="57"/>
      <c r="H43" s="55"/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 t="s">
        <v>116</v>
      </c>
      <c r="B44" s="51"/>
      <c r="C44" s="51"/>
      <c r="D44" s="51"/>
      <c r="E44" s="52"/>
      <c r="F44" s="53">
        <v>13</v>
      </c>
      <c r="G44" s="57">
        <v>13</v>
      </c>
      <c r="H44" s="55"/>
      <c r="I44" s="86"/>
      <c r="J44" s="87">
        <v>13</v>
      </c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 t="s">
        <v>72</v>
      </c>
      <c r="B45" s="51"/>
      <c r="C45" s="51"/>
      <c r="D45" s="51"/>
      <c r="E45" s="52"/>
      <c r="F45" s="53">
        <v>7</v>
      </c>
      <c r="G45" s="57">
        <v>7</v>
      </c>
      <c r="H45" s="55"/>
      <c r="I45" s="86"/>
      <c r="J45" s="87">
        <v>7</v>
      </c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 t="s">
        <v>112</v>
      </c>
      <c r="B46" s="51"/>
      <c r="C46" s="51"/>
      <c r="D46" s="51"/>
      <c r="E46" s="52"/>
      <c r="F46" s="53">
        <v>3</v>
      </c>
      <c r="G46" s="57">
        <v>3</v>
      </c>
      <c r="H46" s="55"/>
      <c r="I46" s="86"/>
      <c r="J46" s="87">
        <v>3</v>
      </c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 t="s">
        <v>61</v>
      </c>
      <c r="B47" s="51"/>
      <c r="C47" s="51"/>
      <c r="D47" s="51"/>
      <c r="E47" s="52"/>
      <c r="F47" s="53">
        <v>5</v>
      </c>
      <c r="G47" s="57">
        <v>5</v>
      </c>
      <c r="H47" s="55"/>
      <c r="I47" s="86"/>
      <c r="J47" s="87">
        <v>5</v>
      </c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 t="s">
        <v>234</v>
      </c>
      <c r="B48" s="51"/>
      <c r="C48" s="51"/>
      <c r="D48" s="51"/>
      <c r="E48" s="52"/>
      <c r="F48" s="53">
        <v>2</v>
      </c>
      <c r="G48" s="57">
        <v>2</v>
      </c>
      <c r="H48" s="55"/>
      <c r="I48" s="86"/>
      <c r="J48" s="87">
        <v>2</v>
      </c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8"/>
      <c r="B49" s="59"/>
      <c r="C49" s="59"/>
      <c r="D49" s="59"/>
      <c r="E49" s="60"/>
      <c r="F49" s="61"/>
      <c r="G49" s="62"/>
      <c r="H49" s="63"/>
      <c r="I49" s="92"/>
      <c r="J49" s="93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P2:Q2"/>
    <mergeCell ref="G4:H4"/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0:L10"/>
    <mergeCell ref="M10:N10"/>
    <mergeCell ref="K11:L11"/>
    <mergeCell ref="M11:N11"/>
    <mergeCell ref="K12:L12"/>
    <mergeCell ref="M12:N12"/>
    <mergeCell ref="F7:H7"/>
    <mergeCell ref="I7:J7"/>
    <mergeCell ref="K7:L8"/>
    <mergeCell ref="M7:N9"/>
    <mergeCell ref="F8:H8"/>
    <mergeCell ref="I8:J8"/>
    <mergeCell ref="G9:H9"/>
    <mergeCell ref="K9:L9"/>
    <mergeCell ref="K16:L16"/>
    <mergeCell ref="M16:N16"/>
    <mergeCell ref="P16:Q16"/>
    <mergeCell ref="K17:L17"/>
    <mergeCell ref="M17:N17"/>
    <mergeCell ref="P17:Q18"/>
    <mergeCell ref="K18:L18"/>
    <mergeCell ref="M18:N18"/>
    <mergeCell ref="K13:L13"/>
    <mergeCell ref="M13:N13"/>
    <mergeCell ref="K14:L14"/>
    <mergeCell ref="M14:N14"/>
    <mergeCell ref="K15:L15"/>
    <mergeCell ref="M15:N15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C51B8-E69E-4A80-84A1-ED8F8BE0E4F1}">
  <dimension ref="A1:R65"/>
  <sheetViews>
    <sheetView workbookViewId="0">
      <selection activeCell="M29" sqref="M29:N29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316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76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77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 t="s">
        <v>30</v>
      </c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/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 t="s">
        <v>30</v>
      </c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78</v>
      </c>
      <c r="B20" s="51"/>
      <c r="C20" s="51"/>
      <c r="D20" s="51"/>
      <c r="E20" s="52"/>
      <c r="F20" s="53"/>
      <c r="G20" s="57"/>
      <c r="H20" s="55" t="s">
        <v>30</v>
      </c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79</v>
      </c>
      <c r="B21" s="51"/>
      <c r="C21" s="51"/>
      <c r="D21" s="51"/>
      <c r="E21" s="52"/>
      <c r="F21" s="53">
        <v>40</v>
      </c>
      <c r="G21" s="57">
        <v>50</v>
      </c>
      <c r="H21" s="55" t="s">
        <v>30</v>
      </c>
      <c r="I21" s="86">
        <v>40</v>
      </c>
      <c r="J21" s="87">
        <v>50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80</v>
      </c>
      <c r="B22" s="51"/>
      <c r="C22" s="51"/>
      <c r="D22" s="51"/>
      <c r="E22" s="52"/>
      <c r="F22" s="53">
        <v>1.8</v>
      </c>
      <c r="G22" s="57">
        <v>2.5</v>
      </c>
      <c r="H22" s="55" t="s">
        <v>30</v>
      </c>
      <c r="I22" s="86">
        <v>1.8</v>
      </c>
      <c r="J22" s="87">
        <v>2.5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81</v>
      </c>
      <c r="B23" s="51"/>
      <c r="C23" s="51"/>
      <c r="D23" s="51"/>
      <c r="E23" s="52"/>
      <c r="F23" s="53">
        <v>0.4</v>
      </c>
      <c r="G23" s="57">
        <v>0.5</v>
      </c>
      <c r="H23" s="55" t="s">
        <v>30</v>
      </c>
      <c r="I23" s="86">
        <v>0.4</v>
      </c>
      <c r="J23" s="87">
        <v>0.5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82</v>
      </c>
      <c r="B24" s="51"/>
      <c r="C24" s="51"/>
      <c r="D24" s="51"/>
      <c r="E24" s="52"/>
      <c r="F24" s="53">
        <v>0.2</v>
      </c>
      <c r="G24" s="57">
        <v>0.3</v>
      </c>
      <c r="H24" s="55" t="s">
        <v>30</v>
      </c>
      <c r="I24" s="86">
        <v>0.3</v>
      </c>
      <c r="J24" s="87">
        <v>0.4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83</v>
      </c>
      <c r="B25" s="51"/>
      <c r="C25" s="51"/>
      <c r="D25" s="51"/>
      <c r="E25" s="52"/>
      <c r="F25" s="53">
        <v>0.1</v>
      </c>
      <c r="G25" s="57">
        <v>0.2</v>
      </c>
      <c r="H25" s="55" t="s">
        <v>30</v>
      </c>
      <c r="I25" s="86">
        <v>0.2</v>
      </c>
      <c r="J25" s="87">
        <v>0.2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84</v>
      </c>
      <c r="B26" s="51"/>
      <c r="C26" s="51"/>
      <c r="D26" s="51"/>
      <c r="E26" s="52"/>
      <c r="F26" s="53">
        <v>2.1</v>
      </c>
      <c r="G26" s="57">
        <v>3</v>
      </c>
      <c r="H26" s="55" t="s">
        <v>30</v>
      </c>
      <c r="I26" s="86">
        <v>2.1</v>
      </c>
      <c r="J26" s="87">
        <v>3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60</v>
      </c>
      <c r="B27" s="51"/>
      <c r="C27" s="51"/>
      <c r="D27" s="51"/>
      <c r="E27" s="52"/>
      <c r="F27" s="53">
        <v>2.1</v>
      </c>
      <c r="G27" s="57">
        <v>3</v>
      </c>
      <c r="H27" s="55" t="s">
        <v>30</v>
      </c>
      <c r="I27" s="86">
        <v>2.1</v>
      </c>
      <c r="J27" s="87">
        <v>3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85</v>
      </c>
      <c r="B28" s="51"/>
      <c r="C28" s="51"/>
      <c r="D28" s="51"/>
      <c r="E28" s="52"/>
      <c r="F28" s="53">
        <v>32</v>
      </c>
      <c r="G28" s="57">
        <v>40</v>
      </c>
      <c r="H28" s="55" t="s">
        <v>30</v>
      </c>
      <c r="I28" s="86">
        <v>37.6</v>
      </c>
      <c r="J28" s="87">
        <v>47.1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59</v>
      </c>
      <c r="B29" s="51"/>
      <c r="C29" s="51"/>
      <c r="D29" s="51"/>
      <c r="E29" s="52"/>
      <c r="F29" s="53">
        <v>8</v>
      </c>
      <c r="G29" s="57">
        <v>10</v>
      </c>
      <c r="H29" s="55"/>
      <c r="I29" s="86">
        <v>8.1999999999999993</v>
      </c>
      <c r="J29" s="87">
        <v>10.3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/>
      <c r="B30" s="51"/>
      <c r="C30" s="51"/>
      <c r="D30" s="51"/>
      <c r="E30" s="52"/>
      <c r="F30" s="53"/>
      <c r="G30" s="57"/>
      <c r="H30" s="55"/>
      <c r="I30" s="86"/>
      <c r="J30" s="87"/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39</v>
      </c>
      <c r="B31" s="51"/>
      <c r="C31" s="51"/>
      <c r="D31" s="51"/>
      <c r="E31" s="52"/>
      <c r="F31" s="53"/>
      <c r="G31" s="57"/>
      <c r="H31" s="55" t="s">
        <v>30</v>
      </c>
      <c r="I31" s="86"/>
      <c r="J31" s="87"/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65</v>
      </c>
      <c r="B32" s="51"/>
      <c r="C32" s="51"/>
      <c r="D32" s="51"/>
      <c r="E32" s="52"/>
      <c r="F32" s="53">
        <v>8</v>
      </c>
      <c r="G32" s="57">
        <v>10</v>
      </c>
      <c r="H32" s="55" t="s">
        <v>30</v>
      </c>
      <c r="I32" s="86">
        <v>8</v>
      </c>
      <c r="J32" s="87">
        <v>10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59</v>
      </c>
      <c r="B33" s="51"/>
      <c r="C33" s="51"/>
      <c r="D33" s="51"/>
      <c r="E33" s="52"/>
      <c r="F33" s="53">
        <v>8</v>
      </c>
      <c r="G33" s="57">
        <v>10</v>
      </c>
      <c r="H33" s="55" t="s">
        <v>30</v>
      </c>
      <c r="I33" s="86">
        <v>8.1999999999999993</v>
      </c>
      <c r="J33" s="87">
        <v>10.3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66</v>
      </c>
      <c r="B34" s="51"/>
      <c r="C34" s="51"/>
      <c r="D34" s="51"/>
      <c r="E34" s="52"/>
      <c r="F34" s="53">
        <v>2.4</v>
      </c>
      <c r="G34" s="57">
        <v>3</v>
      </c>
      <c r="H34" s="55" t="s">
        <v>30</v>
      </c>
      <c r="I34" s="86">
        <v>2.6</v>
      </c>
      <c r="J34" s="87">
        <v>3.2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67</v>
      </c>
      <c r="B35" s="51"/>
      <c r="C35" s="51"/>
      <c r="D35" s="51"/>
      <c r="E35" s="52"/>
      <c r="F35" s="53">
        <v>8</v>
      </c>
      <c r="G35" s="57">
        <v>10</v>
      </c>
      <c r="H35" s="55" t="s">
        <v>30</v>
      </c>
      <c r="I35" s="86">
        <v>8.1</v>
      </c>
      <c r="J35" s="87">
        <v>10.1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68</v>
      </c>
      <c r="B36" s="51"/>
      <c r="C36" s="51"/>
      <c r="D36" s="51"/>
      <c r="E36" s="52"/>
      <c r="F36" s="53">
        <v>0.8</v>
      </c>
      <c r="G36" s="57">
        <v>1</v>
      </c>
      <c r="H36" s="55" t="s">
        <v>30</v>
      </c>
      <c r="I36" s="86">
        <v>1</v>
      </c>
      <c r="J36" s="87">
        <v>1.3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62</v>
      </c>
      <c r="B37" s="51"/>
      <c r="C37" s="51"/>
      <c r="D37" s="51"/>
      <c r="E37" s="52"/>
      <c r="F37" s="53">
        <v>6.4</v>
      </c>
      <c r="G37" s="57">
        <v>8</v>
      </c>
      <c r="H37" s="55"/>
      <c r="I37" s="86">
        <v>6.4</v>
      </c>
      <c r="J37" s="87">
        <v>8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8" t="s">
        <v>69</v>
      </c>
      <c r="B38" s="59"/>
      <c r="C38" s="59"/>
      <c r="D38" s="59"/>
      <c r="E38" s="60"/>
      <c r="F38" s="61">
        <v>2.4</v>
      </c>
      <c r="G38" s="62">
        <v>3</v>
      </c>
      <c r="H38" s="63"/>
      <c r="I38" s="92">
        <v>2.4</v>
      </c>
      <c r="J38" s="93">
        <v>3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/>
      <c r="B39" s="51"/>
      <c r="C39" s="51"/>
      <c r="D39" s="51"/>
      <c r="E39" s="52"/>
      <c r="F39" s="53"/>
      <c r="G39" s="57"/>
      <c r="H39" s="55" t="s">
        <v>30</v>
      </c>
      <c r="I39" s="86"/>
      <c r="J39" s="87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184</v>
      </c>
      <c r="B40" s="51"/>
      <c r="C40" s="51"/>
      <c r="D40" s="51"/>
      <c r="E40" s="52"/>
      <c r="F40" s="53"/>
      <c r="G40" s="57"/>
      <c r="H40" s="55"/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185</v>
      </c>
      <c r="B41" s="51"/>
      <c r="C41" s="51"/>
      <c r="D41" s="51"/>
      <c r="E41" s="52"/>
      <c r="F41" s="53">
        <v>90</v>
      </c>
      <c r="G41" s="57">
        <v>90</v>
      </c>
      <c r="H41" s="55"/>
      <c r="I41" s="86">
        <v>90</v>
      </c>
      <c r="J41" s="87">
        <v>90</v>
      </c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/>
      <c r="B42" s="51"/>
      <c r="C42" s="51"/>
      <c r="D42" s="51"/>
      <c r="E42" s="52"/>
      <c r="F42" s="53"/>
      <c r="G42" s="57"/>
      <c r="H42" s="55" t="s">
        <v>30</v>
      </c>
      <c r="I42" s="86"/>
      <c r="J42" s="87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200</v>
      </c>
      <c r="B43" s="51"/>
      <c r="C43" s="51"/>
      <c r="D43" s="51"/>
      <c r="E43" s="52"/>
      <c r="F43" s="53"/>
      <c r="G43" s="57"/>
      <c r="H43" s="55"/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 t="s">
        <v>108</v>
      </c>
      <c r="B44" s="51"/>
      <c r="C44" s="51"/>
      <c r="D44" s="51"/>
      <c r="E44" s="52"/>
      <c r="F44" s="53">
        <v>10</v>
      </c>
      <c r="G44" s="57">
        <v>10</v>
      </c>
      <c r="H44" s="55"/>
      <c r="I44" s="86">
        <v>10</v>
      </c>
      <c r="J44" s="87">
        <v>10</v>
      </c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/>
      <c r="B45" s="51"/>
      <c r="C45" s="51"/>
      <c r="D45" s="51"/>
      <c r="E45" s="52"/>
      <c r="F45" s="53"/>
      <c r="G45" s="57"/>
      <c r="H45" s="55"/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/>
      <c r="G46" s="57"/>
      <c r="H46" s="55"/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/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/>
      <c r="B48" s="51"/>
      <c r="C48" s="51"/>
      <c r="D48" s="51"/>
      <c r="E48" s="52"/>
      <c r="F48" s="53"/>
      <c r="G48" s="57"/>
      <c r="H48" s="55"/>
      <c r="I48" s="86"/>
      <c r="J48" s="87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8"/>
      <c r="B49" s="59"/>
      <c r="C49" s="59"/>
      <c r="D49" s="59"/>
      <c r="E49" s="60"/>
      <c r="F49" s="61"/>
      <c r="G49" s="62"/>
      <c r="H49" s="63"/>
      <c r="I49" s="92"/>
      <c r="J49" s="93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P2:Q2"/>
    <mergeCell ref="G4:H4"/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0:L10"/>
    <mergeCell ref="M10:N10"/>
    <mergeCell ref="K11:L11"/>
    <mergeCell ref="M11:N11"/>
    <mergeCell ref="K12:L12"/>
    <mergeCell ref="M12:N12"/>
    <mergeCell ref="F7:H7"/>
    <mergeCell ref="I7:J7"/>
    <mergeCell ref="K7:L8"/>
    <mergeCell ref="M7:N9"/>
    <mergeCell ref="F8:H8"/>
    <mergeCell ref="I8:J8"/>
    <mergeCell ref="G9:H9"/>
    <mergeCell ref="K9:L9"/>
    <mergeCell ref="K16:L16"/>
    <mergeCell ref="M16:N16"/>
    <mergeCell ref="P16:Q16"/>
    <mergeCell ref="K17:L17"/>
    <mergeCell ref="M17:N17"/>
    <mergeCell ref="P17:Q18"/>
    <mergeCell ref="K18:L18"/>
    <mergeCell ref="M18:N18"/>
    <mergeCell ref="K13:L13"/>
    <mergeCell ref="M13:N13"/>
    <mergeCell ref="K14:L14"/>
    <mergeCell ref="M14:N14"/>
    <mergeCell ref="K15:L15"/>
    <mergeCell ref="M15:N15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CEC19-AB60-4C76-97F6-BEAA35FCE9C6}">
  <dimension ref="A1:R65"/>
  <sheetViews>
    <sheetView tabSelected="1" workbookViewId="0">
      <selection activeCell="V26" sqref="V26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317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139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140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 t="s">
        <v>30</v>
      </c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289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290</v>
      </c>
      <c r="B17" s="51"/>
      <c r="C17" s="51"/>
      <c r="D17" s="51"/>
      <c r="E17" s="52"/>
      <c r="F17" s="53">
        <v>25</v>
      </c>
      <c r="G17" s="57">
        <v>35</v>
      </c>
      <c r="H17" s="55"/>
      <c r="I17" s="86">
        <v>25</v>
      </c>
      <c r="J17" s="87">
        <v>35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142</v>
      </c>
      <c r="B18" s="51"/>
      <c r="C18" s="51"/>
      <c r="D18" s="51"/>
      <c r="E18" s="52"/>
      <c r="F18" s="53">
        <v>9.6</v>
      </c>
      <c r="G18" s="57">
        <v>12</v>
      </c>
      <c r="H18" s="55" t="s">
        <v>30</v>
      </c>
      <c r="I18" s="86">
        <v>9.6</v>
      </c>
      <c r="J18" s="87">
        <v>12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 t="s">
        <v>205</v>
      </c>
      <c r="B19" s="51"/>
      <c r="C19" s="51"/>
      <c r="D19" s="51"/>
      <c r="E19" s="52"/>
      <c r="F19" s="53">
        <v>8</v>
      </c>
      <c r="G19" s="57">
        <v>10</v>
      </c>
      <c r="H19" s="55" t="s">
        <v>30</v>
      </c>
      <c r="I19" s="86">
        <v>8</v>
      </c>
      <c r="J19" s="87">
        <v>10</v>
      </c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103</v>
      </c>
      <c r="B20" s="51"/>
      <c r="C20" s="51"/>
      <c r="D20" s="51"/>
      <c r="E20" s="52"/>
      <c r="F20" s="53">
        <v>4</v>
      </c>
      <c r="G20" s="57">
        <v>5</v>
      </c>
      <c r="H20" s="55" t="s">
        <v>30</v>
      </c>
      <c r="I20" s="86">
        <v>4</v>
      </c>
      <c r="J20" s="87">
        <v>5</v>
      </c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57</v>
      </c>
      <c r="B21" s="51"/>
      <c r="C21" s="51"/>
      <c r="D21" s="51"/>
      <c r="E21" s="52"/>
      <c r="F21" s="53">
        <v>20</v>
      </c>
      <c r="G21" s="57">
        <v>25</v>
      </c>
      <c r="H21" s="55" t="s">
        <v>30</v>
      </c>
      <c r="I21" s="86">
        <v>21.3</v>
      </c>
      <c r="J21" s="87">
        <v>26.6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59</v>
      </c>
      <c r="B22" s="51"/>
      <c r="C22" s="51"/>
      <c r="D22" s="51"/>
      <c r="E22" s="52"/>
      <c r="F22" s="53">
        <v>4</v>
      </c>
      <c r="G22" s="57">
        <v>5</v>
      </c>
      <c r="H22" s="55" t="s">
        <v>30</v>
      </c>
      <c r="I22" s="86">
        <v>4.0999999999999996</v>
      </c>
      <c r="J22" s="87">
        <v>5.2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85</v>
      </c>
      <c r="B23" s="51"/>
      <c r="C23" s="51"/>
      <c r="D23" s="51"/>
      <c r="E23" s="52"/>
      <c r="F23" s="53">
        <v>20</v>
      </c>
      <c r="G23" s="57">
        <v>25</v>
      </c>
      <c r="H23" s="55" t="s">
        <v>30</v>
      </c>
      <c r="I23" s="86">
        <v>23.5</v>
      </c>
      <c r="J23" s="87">
        <v>29.4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67</v>
      </c>
      <c r="B24" s="51"/>
      <c r="C24" s="51"/>
      <c r="D24" s="51"/>
      <c r="E24" s="52"/>
      <c r="F24" s="53">
        <v>12</v>
      </c>
      <c r="G24" s="57">
        <v>15</v>
      </c>
      <c r="H24" s="55" t="s">
        <v>30</v>
      </c>
      <c r="I24" s="86">
        <v>12.1</v>
      </c>
      <c r="J24" s="87">
        <v>15.2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87</v>
      </c>
      <c r="B25" s="51"/>
      <c r="C25" s="51"/>
      <c r="D25" s="51"/>
      <c r="E25" s="52"/>
      <c r="F25" s="53">
        <v>0.8</v>
      </c>
      <c r="G25" s="57">
        <v>1</v>
      </c>
      <c r="H25" s="55" t="s">
        <v>30</v>
      </c>
      <c r="I25" s="86">
        <v>0.8</v>
      </c>
      <c r="J25" s="87">
        <v>1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68</v>
      </c>
      <c r="B26" s="51"/>
      <c r="C26" s="51"/>
      <c r="D26" s="51"/>
      <c r="E26" s="52"/>
      <c r="F26" s="53">
        <v>0.8</v>
      </c>
      <c r="G26" s="57">
        <v>1</v>
      </c>
      <c r="H26" s="55" t="s">
        <v>30</v>
      </c>
      <c r="I26" s="86">
        <v>1</v>
      </c>
      <c r="J26" s="87">
        <v>1.3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147</v>
      </c>
      <c r="B27" s="51"/>
      <c r="C27" s="51"/>
      <c r="D27" s="51"/>
      <c r="E27" s="52"/>
      <c r="F27" s="53">
        <v>2.4</v>
      </c>
      <c r="G27" s="57">
        <v>3</v>
      </c>
      <c r="H27" s="55" t="s">
        <v>30</v>
      </c>
      <c r="I27" s="86">
        <v>2.4</v>
      </c>
      <c r="J27" s="87">
        <v>3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88</v>
      </c>
      <c r="B28" s="51"/>
      <c r="C28" s="51"/>
      <c r="D28" s="51"/>
      <c r="E28" s="52"/>
      <c r="F28" s="53">
        <v>0.1</v>
      </c>
      <c r="G28" s="57">
        <v>0.1</v>
      </c>
      <c r="H28" s="55" t="s">
        <v>30</v>
      </c>
      <c r="I28" s="86">
        <v>0.1</v>
      </c>
      <c r="J28" s="87">
        <v>0.1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189</v>
      </c>
      <c r="B29" s="51"/>
      <c r="C29" s="51"/>
      <c r="D29" s="51"/>
      <c r="E29" s="52"/>
      <c r="F29" s="53">
        <v>5.6</v>
      </c>
      <c r="G29" s="57">
        <v>7</v>
      </c>
      <c r="H29" s="55"/>
      <c r="I29" s="86">
        <v>5.6</v>
      </c>
      <c r="J29" s="87">
        <v>7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163</v>
      </c>
      <c r="B30" s="51"/>
      <c r="C30" s="51"/>
      <c r="D30" s="51"/>
      <c r="E30" s="52"/>
      <c r="F30" s="53">
        <v>1.6</v>
      </c>
      <c r="G30" s="57">
        <v>2</v>
      </c>
      <c r="H30" s="55"/>
      <c r="I30" s="86">
        <v>1.6</v>
      </c>
      <c r="J30" s="87">
        <v>2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291</v>
      </c>
      <c r="B31" s="51"/>
      <c r="C31" s="51"/>
      <c r="D31" s="51"/>
      <c r="E31" s="52"/>
      <c r="F31" s="53">
        <v>0.8</v>
      </c>
      <c r="G31" s="57">
        <v>1</v>
      </c>
      <c r="H31" s="55" t="s">
        <v>30</v>
      </c>
      <c r="I31" s="86">
        <v>0.8</v>
      </c>
      <c r="J31" s="87">
        <v>1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60</v>
      </c>
      <c r="B32" s="51"/>
      <c r="C32" s="51"/>
      <c r="D32" s="51"/>
      <c r="E32" s="52"/>
      <c r="F32" s="53">
        <v>1.6</v>
      </c>
      <c r="G32" s="57">
        <v>2</v>
      </c>
      <c r="H32" s="55" t="s">
        <v>30</v>
      </c>
      <c r="I32" s="86">
        <v>1.6</v>
      </c>
      <c r="J32" s="87">
        <v>2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157</v>
      </c>
      <c r="B33" s="51"/>
      <c r="C33" s="51"/>
      <c r="D33" s="51"/>
      <c r="E33" s="52"/>
      <c r="F33" s="53">
        <v>0.4</v>
      </c>
      <c r="G33" s="57">
        <v>0.5</v>
      </c>
      <c r="H33" s="55" t="s">
        <v>30</v>
      </c>
      <c r="I33" s="86">
        <v>0.4</v>
      </c>
      <c r="J33" s="87">
        <v>0.5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66</v>
      </c>
      <c r="B34" s="51"/>
      <c r="C34" s="51"/>
      <c r="D34" s="51"/>
      <c r="E34" s="52"/>
      <c r="F34" s="53">
        <v>2.4</v>
      </c>
      <c r="G34" s="57">
        <v>3</v>
      </c>
      <c r="H34" s="55" t="s">
        <v>30</v>
      </c>
      <c r="I34" s="86">
        <v>2.6</v>
      </c>
      <c r="J34" s="87">
        <v>3.2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84</v>
      </c>
      <c r="B35" s="51"/>
      <c r="C35" s="51"/>
      <c r="D35" s="51"/>
      <c r="E35" s="52"/>
      <c r="F35" s="53">
        <v>0.6</v>
      </c>
      <c r="G35" s="57">
        <v>0.7</v>
      </c>
      <c r="H35" s="55" t="s">
        <v>30</v>
      </c>
      <c r="I35" s="86">
        <v>0.6</v>
      </c>
      <c r="J35" s="87">
        <v>0.7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/>
      <c r="B36" s="51"/>
      <c r="C36" s="51"/>
      <c r="D36" s="51"/>
      <c r="E36" s="52"/>
      <c r="F36" s="53"/>
      <c r="G36" s="57"/>
      <c r="H36" s="55" t="s">
        <v>30</v>
      </c>
      <c r="I36" s="86"/>
      <c r="J36" s="87"/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159</v>
      </c>
      <c r="B37" s="51"/>
      <c r="C37" s="51"/>
      <c r="D37" s="51"/>
      <c r="E37" s="52"/>
      <c r="F37" s="53"/>
      <c r="G37" s="57"/>
      <c r="H37" s="55"/>
      <c r="I37" s="86"/>
      <c r="J37" s="87"/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8" t="s">
        <v>48</v>
      </c>
      <c r="B38" s="59"/>
      <c r="C38" s="59"/>
      <c r="D38" s="59"/>
      <c r="E38" s="60"/>
      <c r="F38" s="61">
        <v>32</v>
      </c>
      <c r="G38" s="62">
        <v>40</v>
      </c>
      <c r="H38" s="63"/>
      <c r="I38" s="92">
        <v>37.6</v>
      </c>
      <c r="J38" s="93">
        <v>47.1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/>
      <c r="B39" s="51"/>
      <c r="C39" s="51"/>
      <c r="D39" s="51"/>
      <c r="E39" s="52"/>
      <c r="F39" s="53"/>
      <c r="G39" s="57"/>
      <c r="H39" s="55" t="s">
        <v>30</v>
      </c>
      <c r="I39" s="86"/>
      <c r="J39" s="87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70</v>
      </c>
      <c r="B40" s="51"/>
      <c r="C40" s="51"/>
      <c r="D40" s="51"/>
      <c r="E40" s="52"/>
      <c r="F40" s="53"/>
      <c r="G40" s="57"/>
      <c r="H40" s="55"/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46</v>
      </c>
      <c r="B41" s="51"/>
      <c r="C41" s="51"/>
      <c r="D41" s="51"/>
      <c r="E41" s="52"/>
      <c r="F41" s="53">
        <v>100</v>
      </c>
      <c r="G41" s="57">
        <v>200</v>
      </c>
      <c r="H41" s="55"/>
      <c r="I41" s="86">
        <v>100</v>
      </c>
      <c r="J41" s="87">
        <v>200</v>
      </c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/>
      <c r="B42" s="51"/>
      <c r="C42" s="51"/>
      <c r="D42" s="51"/>
      <c r="E42" s="52"/>
      <c r="F42" s="53"/>
      <c r="G42" s="57"/>
      <c r="H42" s="55" t="s">
        <v>30</v>
      </c>
      <c r="I42" s="86"/>
      <c r="J42" s="87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44</v>
      </c>
      <c r="B43" s="51"/>
      <c r="C43" s="51"/>
      <c r="D43" s="51"/>
      <c r="E43" s="52"/>
      <c r="F43" s="53"/>
      <c r="G43" s="57"/>
      <c r="H43" s="55"/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 t="s">
        <v>190</v>
      </c>
      <c r="B44" s="51"/>
      <c r="C44" s="51"/>
      <c r="D44" s="51"/>
      <c r="E44" s="52"/>
      <c r="F44" s="53">
        <v>40</v>
      </c>
      <c r="G44" s="57">
        <v>40</v>
      </c>
      <c r="H44" s="55"/>
      <c r="I44" s="86">
        <v>40</v>
      </c>
      <c r="J44" s="87">
        <v>40</v>
      </c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/>
      <c r="B45" s="51"/>
      <c r="C45" s="51"/>
      <c r="D45" s="51"/>
      <c r="E45" s="52"/>
      <c r="F45" s="53"/>
      <c r="G45" s="57"/>
      <c r="H45" s="55"/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/>
      <c r="G46" s="57"/>
      <c r="H46" s="55"/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/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/>
      <c r="B48" s="51"/>
      <c r="C48" s="51"/>
      <c r="D48" s="51"/>
      <c r="E48" s="52"/>
      <c r="F48" s="53"/>
      <c r="G48" s="57"/>
      <c r="H48" s="55"/>
      <c r="I48" s="86"/>
      <c r="J48" s="87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8"/>
      <c r="B49" s="59"/>
      <c r="C49" s="59"/>
      <c r="D49" s="59"/>
      <c r="E49" s="60"/>
      <c r="F49" s="61"/>
      <c r="G49" s="62"/>
      <c r="H49" s="63"/>
      <c r="I49" s="92"/>
      <c r="J49" s="93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P2:Q2"/>
    <mergeCell ref="G4:H4"/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0:L10"/>
    <mergeCell ref="M10:N10"/>
    <mergeCell ref="K11:L11"/>
    <mergeCell ref="M11:N11"/>
    <mergeCell ref="K12:L12"/>
    <mergeCell ref="M12:N12"/>
    <mergeCell ref="F7:H7"/>
    <mergeCell ref="I7:J7"/>
    <mergeCell ref="K7:L8"/>
    <mergeCell ref="M7:N9"/>
    <mergeCell ref="F8:H8"/>
    <mergeCell ref="I8:J8"/>
    <mergeCell ref="G9:H9"/>
    <mergeCell ref="K9:L9"/>
    <mergeCell ref="K16:L16"/>
    <mergeCell ref="M16:N16"/>
    <mergeCell ref="P16:Q16"/>
    <mergeCell ref="K17:L17"/>
    <mergeCell ref="M17:N17"/>
    <mergeCell ref="P17:Q18"/>
    <mergeCell ref="K18:L18"/>
    <mergeCell ref="M18:N18"/>
    <mergeCell ref="K13:L13"/>
    <mergeCell ref="M13:N13"/>
    <mergeCell ref="K14:L14"/>
    <mergeCell ref="M14:N14"/>
    <mergeCell ref="K15:L15"/>
    <mergeCell ref="M15:N15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A2AD-BA33-4AAB-8BD0-6C8865A4C26A}">
  <dimension ref="A1:R65"/>
  <sheetViews>
    <sheetView workbookViewId="0">
      <selection activeCell="K21" sqref="K21:L21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294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8"/>
      <c r="B12" s="59"/>
      <c r="C12" s="59"/>
      <c r="D12" s="59"/>
      <c r="E12" s="60"/>
      <c r="F12" s="61"/>
      <c r="G12" s="62"/>
      <c r="H12" s="63"/>
      <c r="I12" s="92"/>
      <c r="J12" s="93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37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92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0"/>
      <c r="B15" s="51"/>
      <c r="C15" s="51"/>
      <c r="D15" s="51"/>
      <c r="E15" s="52"/>
      <c r="F15" s="53"/>
      <c r="G15" s="57"/>
      <c r="H15" s="55"/>
      <c r="I15" s="86"/>
      <c r="J15" s="87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153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154</v>
      </c>
      <c r="B17" s="51"/>
      <c r="C17" s="51"/>
      <c r="D17" s="51"/>
      <c r="E17" s="52"/>
      <c r="F17" s="53">
        <v>80</v>
      </c>
      <c r="G17" s="57">
        <v>100</v>
      </c>
      <c r="H17" s="55" t="s">
        <v>30</v>
      </c>
      <c r="I17" s="86">
        <v>80</v>
      </c>
      <c r="J17" s="87">
        <v>100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67</v>
      </c>
      <c r="B18" s="51"/>
      <c r="C18" s="51"/>
      <c r="D18" s="51"/>
      <c r="E18" s="52"/>
      <c r="F18" s="53">
        <v>16</v>
      </c>
      <c r="G18" s="57">
        <v>20</v>
      </c>
      <c r="H18" s="55" t="s">
        <v>30</v>
      </c>
      <c r="I18" s="86">
        <v>16.2</v>
      </c>
      <c r="J18" s="87">
        <v>20.2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 t="s">
        <v>155</v>
      </c>
      <c r="B19" s="51"/>
      <c r="C19" s="51"/>
      <c r="D19" s="51"/>
      <c r="E19" s="52"/>
      <c r="F19" s="53">
        <v>12</v>
      </c>
      <c r="G19" s="57">
        <v>15</v>
      </c>
      <c r="H19" s="55"/>
      <c r="I19" s="86">
        <v>12</v>
      </c>
      <c r="J19" s="87">
        <v>15</v>
      </c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110</v>
      </c>
      <c r="B20" s="51"/>
      <c r="C20" s="51"/>
      <c r="D20" s="51"/>
      <c r="E20" s="52"/>
      <c r="F20" s="53">
        <v>20</v>
      </c>
      <c r="G20" s="57">
        <v>25</v>
      </c>
      <c r="H20" s="55"/>
      <c r="I20" s="86">
        <v>20</v>
      </c>
      <c r="J20" s="87">
        <v>25</v>
      </c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156</v>
      </c>
      <c r="B21" s="51"/>
      <c r="C21" s="51"/>
      <c r="D21" s="51"/>
      <c r="E21" s="52"/>
      <c r="F21" s="53">
        <v>1.6</v>
      </c>
      <c r="G21" s="57">
        <v>2</v>
      </c>
      <c r="H21" s="55" t="s">
        <v>30</v>
      </c>
      <c r="I21" s="86">
        <v>1.6</v>
      </c>
      <c r="J21" s="87">
        <v>2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88</v>
      </c>
      <c r="B22" s="51"/>
      <c r="C22" s="51"/>
      <c r="D22" s="51"/>
      <c r="E22" s="52"/>
      <c r="F22" s="53">
        <v>0.1</v>
      </c>
      <c r="G22" s="57">
        <v>0.1</v>
      </c>
      <c r="H22" s="55" t="s">
        <v>30</v>
      </c>
      <c r="I22" s="86">
        <v>0.1</v>
      </c>
      <c r="J22" s="87">
        <v>0.1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98</v>
      </c>
      <c r="B23" s="51"/>
      <c r="C23" s="51"/>
      <c r="D23" s="51"/>
      <c r="E23" s="52"/>
      <c r="F23" s="53">
        <v>0</v>
      </c>
      <c r="G23" s="57">
        <v>0</v>
      </c>
      <c r="H23" s="55" t="s">
        <v>30</v>
      </c>
      <c r="I23" s="86">
        <v>0</v>
      </c>
      <c r="J23" s="87">
        <v>0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80</v>
      </c>
      <c r="B24" s="51"/>
      <c r="C24" s="51"/>
      <c r="D24" s="51"/>
      <c r="E24" s="52"/>
      <c r="F24" s="53">
        <v>4.8</v>
      </c>
      <c r="G24" s="57">
        <v>6</v>
      </c>
      <c r="H24" s="55" t="s">
        <v>30</v>
      </c>
      <c r="I24" s="86">
        <v>4.8</v>
      </c>
      <c r="J24" s="87">
        <v>6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88</v>
      </c>
      <c r="B25" s="51"/>
      <c r="C25" s="51"/>
      <c r="D25" s="51"/>
      <c r="E25" s="52"/>
      <c r="F25" s="53">
        <v>0.1</v>
      </c>
      <c r="G25" s="57">
        <v>0.1</v>
      </c>
      <c r="H25" s="55" t="s">
        <v>30</v>
      </c>
      <c r="I25" s="86">
        <v>0.1</v>
      </c>
      <c r="J25" s="87">
        <v>0.1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157</v>
      </c>
      <c r="B26" s="51"/>
      <c r="C26" s="51"/>
      <c r="D26" s="51"/>
      <c r="E26" s="52"/>
      <c r="F26" s="53">
        <v>0.1</v>
      </c>
      <c r="G26" s="57">
        <v>0.1</v>
      </c>
      <c r="H26" s="55" t="s">
        <v>30</v>
      </c>
      <c r="I26" s="86">
        <v>0.1</v>
      </c>
      <c r="J26" s="87">
        <v>0.1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158</v>
      </c>
      <c r="B27" s="51"/>
      <c r="C27" s="51"/>
      <c r="D27" s="51"/>
      <c r="E27" s="52"/>
      <c r="F27" s="53">
        <v>1.2</v>
      </c>
      <c r="G27" s="57">
        <v>1.5</v>
      </c>
      <c r="H27" s="55" t="s">
        <v>30</v>
      </c>
      <c r="I27" s="86">
        <v>1.2</v>
      </c>
      <c r="J27" s="87">
        <v>1.5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66</v>
      </c>
      <c r="B28" s="51"/>
      <c r="C28" s="51"/>
      <c r="D28" s="51"/>
      <c r="E28" s="52"/>
      <c r="F28" s="53">
        <v>2.4</v>
      </c>
      <c r="G28" s="57">
        <v>3</v>
      </c>
      <c r="H28" s="55" t="s">
        <v>30</v>
      </c>
      <c r="I28" s="86">
        <v>2.6</v>
      </c>
      <c r="J28" s="87">
        <v>3.2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/>
      <c r="B29" s="51"/>
      <c r="C29" s="51"/>
      <c r="D29" s="51"/>
      <c r="E29" s="52"/>
      <c r="F29" s="53"/>
      <c r="G29" s="57"/>
      <c r="H29" s="55" t="s">
        <v>30</v>
      </c>
      <c r="I29" s="86"/>
      <c r="J29" s="87"/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233</v>
      </c>
      <c r="B30" s="51"/>
      <c r="C30" s="51"/>
      <c r="D30" s="51"/>
      <c r="E30" s="52"/>
      <c r="F30" s="53"/>
      <c r="G30" s="57"/>
      <c r="H30" s="55"/>
      <c r="I30" s="86"/>
      <c r="J30" s="87"/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85</v>
      </c>
      <c r="B31" s="51"/>
      <c r="C31" s="51"/>
      <c r="D31" s="51"/>
      <c r="E31" s="52"/>
      <c r="F31" s="53">
        <v>16</v>
      </c>
      <c r="G31" s="57">
        <v>20</v>
      </c>
      <c r="H31" s="55"/>
      <c r="I31" s="86">
        <v>18.8</v>
      </c>
      <c r="J31" s="87">
        <v>23.5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234</v>
      </c>
      <c r="B32" s="51"/>
      <c r="C32" s="51"/>
      <c r="D32" s="51"/>
      <c r="E32" s="52"/>
      <c r="F32" s="53">
        <v>2.4</v>
      </c>
      <c r="G32" s="57">
        <v>3</v>
      </c>
      <c r="H32" s="55" t="s">
        <v>30</v>
      </c>
      <c r="I32" s="86">
        <v>2.4</v>
      </c>
      <c r="J32" s="87">
        <v>3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235</v>
      </c>
      <c r="B33" s="51"/>
      <c r="C33" s="51"/>
      <c r="D33" s="51"/>
      <c r="E33" s="52"/>
      <c r="F33" s="53">
        <v>16</v>
      </c>
      <c r="G33" s="57">
        <v>20</v>
      </c>
      <c r="H33" s="55" t="s">
        <v>30</v>
      </c>
      <c r="I33" s="86">
        <v>16.5</v>
      </c>
      <c r="J33" s="87">
        <v>20.6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/>
      <c r="B34" s="51"/>
      <c r="C34" s="51"/>
      <c r="D34" s="51"/>
      <c r="E34" s="52"/>
      <c r="F34" s="53"/>
      <c r="G34" s="57"/>
      <c r="H34" s="55" t="s">
        <v>30</v>
      </c>
      <c r="I34" s="86"/>
      <c r="J34" s="87"/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70</v>
      </c>
      <c r="B35" s="51"/>
      <c r="C35" s="51"/>
      <c r="D35" s="51"/>
      <c r="E35" s="52"/>
      <c r="F35" s="53"/>
      <c r="G35" s="57"/>
      <c r="H35" s="55" t="s">
        <v>30</v>
      </c>
      <c r="I35" s="86"/>
      <c r="J35" s="87"/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46</v>
      </c>
      <c r="B36" s="51"/>
      <c r="C36" s="51"/>
      <c r="D36" s="51"/>
      <c r="E36" s="52"/>
      <c r="F36" s="53">
        <v>100</v>
      </c>
      <c r="G36" s="57">
        <v>200</v>
      </c>
      <c r="H36" s="55" t="s">
        <v>30</v>
      </c>
      <c r="I36" s="86">
        <v>100</v>
      </c>
      <c r="J36" s="87">
        <v>200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/>
      <c r="B37" s="51"/>
      <c r="C37" s="51"/>
      <c r="D37" s="51"/>
      <c r="E37" s="52"/>
      <c r="F37" s="53"/>
      <c r="G37" s="57"/>
      <c r="H37" s="55" t="s">
        <v>30</v>
      </c>
      <c r="I37" s="86"/>
      <c r="J37" s="87"/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8" t="s">
        <v>236</v>
      </c>
      <c r="B38" s="59"/>
      <c r="C38" s="59"/>
      <c r="D38" s="59"/>
      <c r="E38" s="60"/>
      <c r="F38" s="61"/>
      <c r="G38" s="62"/>
      <c r="H38" s="63" t="s">
        <v>30</v>
      </c>
      <c r="I38" s="92"/>
      <c r="J38" s="93"/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237</v>
      </c>
      <c r="B39" s="51"/>
      <c r="C39" s="51"/>
      <c r="D39" s="51"/>
      <c r="E39" s="52"/>
      <c r="F39" s="53">
        <v>23</v>
      </c>
      <c r="G39" s="57">
        <v>23</v>
      </c>
      <c r="H39" s="55"/>
      <c r="I39" s="86">
        <v>23</v>
      </c>
      <c r="J39" s="87">
        <v>23</v>
      </c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238</v>
      </c>
      <c r="B40" s="51"/>
      <c r="C40" s="51"/>
      <c r="D40" s="51"/>
      <c r="E40" s="52"/>
      <c r="F40" s="53">
        <v>23</v>
      </c>
      <c r="G40" s="57">
        <v>23</v>
      </c>
      <c r="H40" s="55"/>
      <c r="I40" s="86">
        <v>23</v>
      </c>
      <c r="J40" s="87">
        <v>23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/>
      <c r="B41" s="51"/>
      <c r="C41" s="51"/>
      <c r="D41" s="51"/>
      <c r="E41" s="52"/>
      <c r="F41" s="53"/>
      <c r="G41" s="57"/>
      <c r="H41" s="55" t="s">
        <v>30</v>
      </c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/>
      <c r="B42" s="51"/>
      <c r="C42" s="51"/>
      <c r="D42" s="51"/>
      <c r="E42" s="52"/>
      <c r="F42" s="53"/>
      <c r="G42" s="57"/>
      <c r="H42" s="55"/>
      <c r="I42" s="86"/>
      <c r="J42" s="87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/>
      <c r="B43" s="51"/>
      <c r="C43" s="51"/>
      <c r="D43" s="51"/>
      <c r="E43" s="52"/>
      <c r="F43" s="53"/>
      <c r="G43" s="57"/>
      <c r="H43" s="55"/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/>
      <c r="B44" s="51"/>
      <c r="C44" s="51"/>
      <c r="D44" s="51"/>
      <c r="E44" s="52"/>
      <c r="F44" s="53"/>
      <c r="G44" s="57"/>
      <c r="H44" s="55" t="s">
        <v>30</v>
      </c>
      <c r="I44" s="86"/>
      <c r="J44" s="87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/>
      <c r="B45" s="51"/>
      <c r="C45" s="51"/>
      <c r="D45" s="51"/>
      <c r="E45" s="52"/>
      <c r="F45" s="53"/>
      <c r="G45" s="57"/>
      <c r="H45" s="55"/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/>
      <c r="G46" s="57"/>
      <c r="H46" s="55"/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/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8"/>
      <c r="B48" s="59"/>
      <c r="C48" s="59"/>
      <c r="D48" s="59"/>
      <c r="E48" s="60"/>
      <c r="F48" s="61"/>
      <c r="G48" s="62"/>
      <c r="H48" s="63"/>
      <c r="I48" s="92"/>
      <c r="J48" s="93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/>
      <c r="B49" s="51"/>
      <c r="C49" s="51"/>
      <c r="D49" s="51"/>
      <c r="E49" s="52"/>
      <c r="F49" s="53"/>
      <c r="G49" s="57"/>
      <c r="H49" s="55"/>
      <c r="I49" s="86"/>
      <c r="J49" s="87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7436-8AD8-44A2-909E-24419CC64161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295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131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99</v>
      </c>
      <c r="B14" s="51"/>
      <c r="C14" s="51"/>
      <c r="D14" s="51"/>
      <c r="E14" s="52"/>
      <c r="F14" s="53">
        <v>50</v>
      </c>
      <c r="G14" s="57">
        <v>0</v>
      </c>
      <c r="H14" s="55" t="s">
        <v>30</v>
      </c>
      <c r="I14" s="86">
        <v>83.3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/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239</v>
      </c>
      <c r="B20" s="51"/>
      <c r="C20" s="51"/>
      <c r="D20" s="51"/>
      <c r="E20" s="52"/>
      <c r="F20" s="53"/>
      <c r="G20" s="57"/>
      <c r="H20" s="55"/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79</v>
      </c>
      <c r="B21" s="51"/>
      <c r="C21" s="51"/>
      <c r="D21" s="51"/>
      <c r="E21" s="52"/>
      <c r="F21" s="53">
        <v>24</v>
      </c>
      <c r="G21" s="57">
        <v>30</v>
      </c>
      <c r="H21" s="55" t="s">
        <v>30</v>
      </c>
      <c r="I21" s="86">
        <v>24</v>
      </c>
      <c r="J21" s="87">
        <v>30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56</v>
      </c>
      <c r="B22" s="51"/>
      <c r="C22" s="51"/>
      <c r="D22" s="51"/>
      <c r="E22" s="52"/>
      <c r="F22" s="53">
        <v>32</v>
      </c>
      <c r="G22" s="57">
        <v>40</v>
      </c>
      <c r="H22" s="55" t="s">
        <v>30</v>
      </c>
      <c r="I22" s="86">
        <v>35.6</v>
      </c>
      <c r="J22" s="87">
        <v>44.4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57</v>
      </c>
      <c r="B23" s="51"/>
      <c r="C23" s="51"/>
      <c r="D23" s="51"/>
      <c r="E23" s="52"/>
      <c r="F23" s="53">
        <v>16</v>
      </c>
      <c r="G23" s="57">
        <v>20</v>
      </c>
      <c r="H23" s="55" t="s">
        <v>30</v>
      </c>
      <c r="I23" s="86">
        <v>17</v>
      </c>
      <c r="J23" s="87">
        <v>21.3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59</v>
      </c>
      <c r="B24" s="51"/>
      <c r="C24" s="51"/>
      <c r="D24" s="51"/>
      <c r="E24" s="52"/>
      <c r="F24" s="53">
        <v>8</v>
      </c>
      <c r="G24" s="57">
        <v>10</v>
      </c>
      <c r="H24" s="55" t="s">
        <v>30</v>
      </c>
      <c r="I24" s="86">
        <v>8.1999999999999993</v>
      </c>
      <c r="J24" s="87">
        <v>10.3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111</v>
      </c>
      <c r="B25" s="51"/>
      <c r="C25" s="51"/>
      <c r="D25" s="51"/>
      <c r="E25" s="52"/>
      <c r="F25" s="53">
        <v>2.4</v>
      </c>
      <c r="G25" s="57">
        <v>3</v>
      </c>
      <c r="H25" s="55" t="s">
        <v>30</v>
      </c>
      <c r="I25" s="86">
        <v>2.4</v>
      </c>
      <c r="J25" s="87">
        <v>3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215</v>
      </c>
      <c r="B26" s="51"/>
      <c r="C26" s="51"/>
      <c r="D26" s="51"/>
      <c r="E26" s="52"/>
      <c r="F26" s="53">
        <v>7.2</v>
      </c>
      <c r="G26" s="57">
        <v>9</v>
      </c>
      <c r="H26" s="55" t="s">
        <v>30</v>
      </c>
      <c r="I26" s="86">
        <v>7.2</v>
      </c>
      <c r="J26" s="87">
        <v>9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46</v>
      </c>
      <c r="B27" s="51"/>
      <c r="C27" s="51"/>
      <c r="D27" s="51"/>
      <c r="E27" s="52"/>
      <c r="F27" s="53">
        <v>8</v>
      </c>
      <c r="G27" s="57">
        <v>10</v>
      </c>
      <c r="H27" s="55" t="s">
        <v>30</v>
      </c>
      <c r="I27" s="86">
        <v>8</v>
      </c>
      <c r="J27" s="87">
        <v>10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170</v>
      </c>
      <c r="B28" s="51"/>
      <c r="C28" s="51"/>
      <c r="D28" s="51"/>
      <c r="E28" s="52"/>
      <c r="F28" s="53">
        <v>0.8</v>
      </c>
      <c r="G28" s="57">
        <v>1</v>
      </c>
      <c r="H28" s="55" t="s">
        <v>30</v>
      </c>
      <c r="I28" s="86">
        <v>0.9</v>
      </c>
      <c r="J28" s="87">
        <v>1.1000000000000001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88</v>
      </c>
      <c r="B29" s="51"/>
      <c r="C29" s="51"/>
      <c r="D29" s="51"/>
      <c r="E29" s="52"/>
      <c r="F29" s="53">
        <v>0.1</v>
      </c>
      <c r="G29" s="57">
        <v>0.1</v>
      </c>
      <c r="H29" s="55" t="s">
        <v>30</v>
      </c>
      <c r="I29" s="86">
        <v>0.1</v>
      </c>
      <c r="J29" s="87">
        <v>0.1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98</v>
      </c>
      <c r="B30" s="51"/>
      <c r="C30" s="51"/>
      <c r="D30" s="51"/>
      <c r="E30" s="52"/>
      <c r="F30" s="53">
        <v>0</v>
      </c>
      <c r="G30" s="57">
        <v>0</v>
      </c>
      <c r="H30" s="55" t="s">
        <v>30</v>
      </c>
      <c r="I30" s="86">
        <v>0</v>
      </c>
      <c r="J30" s="87">
        <v>0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/>
      <c r="B31" s="51"/>
      <c r="C31" s="51"/>
      <c r="D31" s="51"/>
      <c r="E31" s="52"/>
      <c r="F31" s="53"/>
      <c r="G31" s="57"/>
      <c r="H31" s="55"/>
      <c r="I31" s="86"/>
      <c r="J31" s="87"/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216</v>
      </c>
      <c r="B32" s="51"/>
      <c r="C32" s="51"/>
      <c r="D32" s="51"/>
      <c r="E32" s="52"/>
      <c r="F32" s="53"/>
      <c r="G32" s="57"/>
      <c r="H32" s="55"/>
      <c r="I32" s="86"/>
      <c r="J32" s="87"/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182</v>
      </c>
      <c r="B33" s="51"/>
      <c r="C33" s="51"/>
      <c r="D33" s="51"/>
      <c r="E33" s="52"/>
      <c r="F33" s="53">
        <v>20</v>
      </c>
      <c r="G33" s="57">
        <v>25</v>
      </c>
      <c r="H33" s="55" t="s">
        <v>30</v>
      </c>
      <c r="I33" s="86">
        <v>40</v>
      </c>
      <c r="J33" s="87">
        <v>50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174</v>
      </c>
      <c r="B34" s="51"/>
      <c r="C34" s="51"/>
      <c r="D34" s="51"/>
      <c r="E34" s="52"/>
      <c r="F34" s="53">
        <v>0.8</v>
      </c>
      <c r="G34" s="57">
        <v>1</v>
      </c>
      <c r="H34" s="55" t="s">
        <v>30</v>
      </c>
      <c r="I34" s="86">
        <v>0.8</v>
      </c>
      <c r="J34" s="87">
        <v>1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217</v>
      </c>
      <c r="B35" s="51"/>
      <c r="C35" s="51"/>
      <c r="D35" s="51"/>
      <c r="E35" s="52"/>
      <c r="F35" s="53">
        <v>16</v>
      </c>
      <c r="G35" s="57">
        <v>20</v>
      </c>
      <c r="H35" s="55" t="s">
        <v>30</v>
      </c>
      <c r="I35" s="86">
        <v>16</v>
      </c>
      <c r="J35" s="87">
        <v>20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97</v>
      </c>
      <c r="B36" s="51"/>
      <c r="C36" s="51"/>
      <c r="D36" s="51"/>
      <c r="E36" s="52"/>
      <c r="F36" s="53">
        <v>4</v>
      </c>
      <c r="G36" s="57">
        <v>5</v>
      </c>
      <c r="H36" s="55" t="s">
        <v>30</v>
      </c>
      <c r="I36" s="86">
        <v>4</v>
      </c>
      <c r="J36" s="87">
        <v>5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80</v>
      </c>
      <c r="B37" s="51"/>
      <c r="C37" s="51"/>
      <c r="D37" s="51"/>
      <c r="E37" s="52"/>
      <c r="F37" s="53">
        <v>1.6</v>
      </c>
      <c r="G37" s="57">
        <v>2</v>
      </c>
      <c r="H37" s="55" t="s">
        <v>30</v>
      </c>
      <c r="I37" s="86">
        <v>1.6</v>
      </c>
      <c r="J37" s="87">
        <v>2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61</v>
      </c>
      <c r="B38" s="51"/>
      <c r="C38" s="51"/>
      <c r="D38" s="51"/>
      <c r="E38" s="52"/>
      <c r="F38" s="53">
        <v>0.4</v>
      </c>
      <c r="G38" s="57">
        <v>0.5</v>
      </c>
      <c r="H38" s="55" t="s">
        <v>30</v>
      </c>
      <c r="I38" s="86">
        <v>0.4</v>
      </c>
      <c r="J38" s="87">
        <v>0.5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8"/>
      <c r="B39" s="59"/>
      <c r="C39" s="59"/>
      <c r="D39" s="59"/>
      <c r="E39" s="60"/>
      <c r="F39" s="61"/>
      <c r="G39" s="62"/>
      <c r="H39" s="63" t="s">
        <v>30</v>
      </c>
      <c r="I39" s="92"/>
      <c r="J39" s="93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43</v>
      </c>
      <c r="B40" s="51"/>
      <c r="C40" s="51"/>
      <c r="D40" s="51"/>
      <c r="E40" s="52"/>
      <c r="F40" s="53"/>
      <c r="G40" s="57"/>
      <c r="H40" s="55"/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90</v>
      </c>
      <c r="B41" s="51"/>
      <c r="C41" s="51"/>
      <c r="D41" s="51"/>
      <c r="E41" s="52"/>
      <c r="F41" s="53">
        <v>30</v>
      </c>
      <c r="G41" s="57">
        <v>35</v>
      </c>
      <c r="H41" s="55"/>
      <c r="I41" s="86">
        <v>30</v>
      </c>
      <c r="J41" s="87">
        <v>35</v>
      </c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 t="s">
        <v>172</v>
      </c>
      <c r="B42" s="51"/>
      <c r="C42" s="51"/>
      <c r="D42" s="51"/>
      <c r="E42" s="52"/>
      <c r="F42" s="53">
        <v>40</v>
      </c>
      <c r="G42" s="57">
        <v>50</v>
      </c>
      <c r="H42" s="55" t="s">
        <v>30</v>
      </c>
      <c r="I42" s="86">
        <v>40</v>
      </c>
      <c r="J42" s="87">
        <v>50</v>
      </c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/>
      <c r="B43" s="51"/>
      <c r="C43" s="51"/>
      <c r="D43" s="51"/>
      <c r="E43" s="52"/>
      <c r="F43" s="53"/>
      <c r="G43" s="57"/>
      <c r="H43" s="55"/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 t="s">
        <v>218</v>
      </c>
      <c r="B44" s="51"/>
      <c r="C44" s="51"/>
      <c r="D44" s="51"/>
      <c r="E44" s="52"/>
      <c r="F44" s="53"/>
      <c r="G44" s="57"/>
      <c r="H44" s="55"/>
      <c r="I44" s="86"/>
      <c r="J44" s="87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 t="s">
        <v>101</v>
      </c>
      <c r="B45" s="51"/>
      <c r="C45" s="51"/>
      <c r="D45" s="51"/>
      <c r="E45" s="52"/>
      <c r="F45" s="53">
        <v>10</v>
      </c>
      <c r="G45" s="57">
        <v>20</v>
      </c>
      <c r="H45" s="55" t="s">
        <v>30</v>
      </c>
      <c r="I45" s="86">
        <v>10</v>
      </c>
      <c r="J45" s="87">
        <v>20</v>
      </c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/>
      <c r="G46" s="57"/>
      <c r="H46" s="55"/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/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/>
      <c r="B48" s="51"/>
      <c r="C48" s="51"/>
      <c r="D48" s="51"/>
      <c r="E48" s="52"/>
      <c r="F48" s="53"/>
      <c r="G48" s="57"/>
      <c r="H48" s="55"/>
      <c r="I48" s="86"/>
      <c r="J48" s="87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/>
      <c r="B49" s="51"/>
      <c r="C49" s="51"/>
      <c r="D49" s="51"/>
      <c r="E49" s="52"/>
      <c r="F49" s="53"/>
      <c r="G49" s="57"/>
      <c r="H49" s="55"/>
      <c r="I49" s="86"/>
      <c r="J49" s="87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8"/>
      <c r="B51" s="59"/>
      <c r="C51" s="59"/>
      <c r="D51" s="59"/>
      <c r="E51" s="60"/>
      <c r="F51" s="61"/>
      <c r="G51" s="62"/>
      <c r="H51" s="63"/>
      <c r="I51" s="92"/>
      <c r="J51" s="93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9B3C-4C0C-446A-94B6-009CBC15B4A3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296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186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91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/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 t="s">
        <v>102</v>
      </c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 t="s">
        <v>30</v>
      </c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240</v>
      </c>
      <c r="B20" s="51"/>
      <c r="C20" s="51"/>
      <c r="D20" s="51"/>
      <c r="E20" s="52"/>
      <c r="F20" s="53"/>
      <c r="G20" s="57"/>
      <c r="H20" s="55" t="s">
        <v>30</v>
      </c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241</v>
      </c>
      <c r="B21" s="51"/>
      <c r="C21" s="51"/>
      <c r="D21" s="51"/>
      <c r="E21" s="52"/>
      <c r="F21" s="53">
        <v>36</v>
      </c>
      <c r="G21" s="57">
        <v>45</v>
      </c>
      <c r="H21" s="55" t="s">
        <v>30</v>
      </c>
      <c r="I21" s="86">
        <v>36</v>
      </c>
      <c r="J21" s="87">
        <v>45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88</v>
      </c>
      <c r="B22" s="51"/>
      <c r="C22" s="51"/>
      <c r="D22" s="51"/>
      <c r="E22" s="52"/>
      <c r="F22" s="53">
        <v>0.1</v>
      </c>
      <c r="G22" s="57">
        <v>0.1</v>
      </c>
      <c r="H22" s="55" t="s">
        <v>30</v>
      </c>
      <c r="I22" s="86">
        <v>0.1</v>
      </c>
      <c r="J22" s="87">
        <v>0.1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81</v>
      </c>
      <c r="B23" s="51"/>
      <c r="C23" s="51"/>
      <c r="D23" s="51"/>
      <c r="E23" s="52"/>
      <c r="F23" s="53">
        <v>0.1</v>
      </c>
      <c r="G23" s="57">
        <v>0.1</v>
      </c>
      <c r="H23" s="55" t="s">
        <v>30</v>
      </c>
      <c r="I23" s="86">
        <v>0.1</v>
      </c>
      <c r="J23" s="87">
        <v>0.1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72</v>
      </c>
      <c r="B24" s="51"/>
      <c r="C24" s="51"/>
      <c r="D24" s="51"/>
      <c r="E24" s="52"/>
      <c r="F24" s="53">
        <v>0.8</v>
      </c>
      <c r="G24" s="57">
        <v>1</v>
      </c>
      <c r="H24" s="55" t="s">
        <v>30</v>
      </c>
      <c r="I24" s="86">
        <v>0.8</v>
      </c>
      <c r="J24" s="87">
        <v>1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60</v>
      </c>
      <c r="B25" s="51"/>
      <c r="C25" s="51"/>
      <c r="D25" s="51"/>
      <c r="E25" s="52"/>
      <c r="F25" s="53">
        <v>2.4</v>
      </c>
      <c r="G25" s="57">
        <v>3</v>
      </c>
      <c r="H25" s="55" t="s">
        <v>30</v>
      </c>
      <c r="I25" s="86">
        <v>2.4</v>
      </c>
      <c r="J25" s="87">
        <v>3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57</v>
      </c>
      <c r="B26" s="51"/>
      <c r="C26" s="51"/>
      <c r="D26" s="51"/>
      <c r="E26" s="52"/>
      <c r="F26" s="53">
        <v>9.6</v>
      </c>
      <c r="G26" s="57">
        <v>12</v>
      </c>
      <c r="H26" s="55" t="s">
        <v>30</v>
      </c>
      <c r="I26" s="86">
        <v>10.199999999999999</v>
      </c>
      <c r="J26" s="87">
        <v>12.8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59</v>
      </c>
      <c r="B27" s="51"/>
      <c r="C27" s="51"/>
      <c r="D27" s="51"/>
      <c r="E27" s="52"/>
      <c r="F27" s="53">
        <v>4.8</v>
      </c>
      <c r="G27" s="57">
        <v>6</v>
      </c>
      <c r="H27" s="55" t="s">
        <v>30</v>
      </c>
      <c r="I27" s="86">
        <v>4.9000000000000004</v>
      </c>
      <c r="J27" s="87">
        <v>6.2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135</v>
      </c>
      <c r="B28" s="51"/>
      <c r="C28" s="51"/>
      <c r="D28" s="51"/>
      <c r="E28" s="52"/>
      <c r="F28" s="53">
        <v>4.8</v>
      </c>
      <c r="G28" s="57">
        <v>6</v>
      </c>
      <c r="H28" s="55"/>
      <c r="I28" s="86">
        <v>5.6</v>
      </c>
      <c r="J28" s="87">
        <v>7.1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110</v>
      </c>
      <c r="B29" s="51"/>
      <c r="C29" s="51"/>
      <c r="D29" s="51"/>
      <c r="E29" s="52"/>
      <c r="F29" s="53">
        <v>4</v>
      </c>
      <c r="G29" s="57">
        <v>5</v>
      </c>
      <c r="H29" s="55"/>
      <c r="I29" s="86">
        <v>4</v>
      </c>
      <c r="J29" s="87">
        <v>5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128</v>
      </c>
      <c r="B30" s="51"/>
      <c r="C30" s="51"/>
      <c r="D30" s="51"/>
      <c r="E30" s="52"/>
      <c r="F30" s="53">
        <v>3.2</v>
      </c>
      <c r="G30" s="57">
        <v>4</v>
      </c>
      <c r="H30" s="55" t="s">
        <v>30</v>
      </c>
      <c r="I30" s="86">
        <v>3.2</v>
      </c>
      <c r="J30" s="87">
        <v>4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197</v>
      </c>
      <c r="B31" s="51"/>
      <c r="C31" s="51"/>
      <c r="D31" s="51"/>
      <c r="E31" s="52"/>
      <c r="F31" s="53">
        <v>4</v>
      </c>
      <c r="G31" s="57">
        <v>5</v>
      </c>
      <c r="H31" s="55" t="s">
        <v>30</v>
      </c>
      <c r="I31" s="86">
        <v>4</v>
      </c>
      <c r="J31" s="87">
        <v>5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61</v>
      </c>
      <c r="B32" s="51"/>
      <c r="C32" s="51"/>
      <c r="D32" s="51"/>
      <c r="E32" s="52"/>
      <c r="F32" s="53">
        <v>1</v>
      </c>
      <c r="G32" s="57">
        <v>1.2</v>
      </c>
      <c r="H32" s="55" t="s">
        <v>30</v>
      </c>
      <c r="I32" s="86">
        <v>1</v>
      </c>
      <c r="J32" s="87">
        <v>1.2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88</v>
      </c>
      <c r="B33" s="51"/>
      <c r="C33" s="51"/>
      <c r="D33" s="51"/>
      <c r="E33" s="52"/>
      <c r="F33" s="53">
        <v>0.1</v>
      </c>
      <c r="G33" s="57">
        <v>0.1</v>
      </c>
      <c r="H33" s="55" t="s">
        <v>30</v>
      </c>
      <c r="I33" s="86">
        <v>0.1</v>
      </c>
      <c r="J33" s="87">
        <v>0.1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80</v>
      </c>
      <c r="B34" s="51"/>
      <c r="C34" s="51"/>
      <c r="D34" s="51"/>
      <c r="E34" s="52"/>
      <c r="F34" s="53">
        <v>1.6</v>
      </c>
      <c r="G34" s="57">
        <v>2</v>
      </c>
      <c r="H34" s="55"/>
      <c r="I34" s="86">
        <v>1.6</v>
      </c>
      <c r="J34" s="87">
        <v>2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121</v>
      </c>
      <c r="B35" s="51"/>
      <c r="C35" s="51"/>
      <c r="D35" s="51"/>
      <c r="E35" s="52"/>
      <c r="F35" s="53">
        <v>24</v>
      </c>
      <c r="G35" s="57">
        <v>30</v>
      </c>
      <c r="H35" s="55"/>
      <c r="I35" s="86">
        <v>40</v>
      </c>
      <c r="J35" s="87">
        <v>50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/>
      <c r="B36" s="51"/>
      <c r="C36" s="51"/>
      <c r="D36" s="51"/>
      <c r="E36" s="52"/>
      <c r="F36" s="53"/>
      <c r="G36" s="57"/>
      <c r="H36" s="55" t="s">
        <v>30</v>
      </c>
      <c r="I36" s="86"/>
      <c r="J36" s="87"/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45</v>
      </c>
      <c r="B37" s="51"/>
      <c r="C37" s="51"/>
      <c r="D37" s="51"/>
      <c r="E37" s="52"/>
      <c r="F37" s="53"/>
      <c r="G37" s="57"/>
      <c r="H37" s="55"/>
      <c r="I37" s="86"/>
      <c r="J37" s="87"/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86</v>
      </c>
      <c r="B38" s="51"/>
      <c r="C38" s="51"/>
      <c r="D38" s="51"/>
      <c r="E38" s="52"/>
      <c r="F38" s="53">
        <v>4</v>
      </c>
      <c r="G38" s="57">
        <v>5</v>
      </c>
      <c r="H38" s="55"/>
      <c r="I38" s="86">
        <v>4.4000000000000004</v>
      </c>
      <c r="J38" s="87">
        <v>5.6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87</v>
      </c>
      <c r="B39" s="51"/>
      <c r="C39" s="51"/>
      <c r="D39" s="51"/>
      <c r="E39" s="52"/>
      <c r="F39" s="53">
        <v>0.8</v>
      </c>
      <c r="G39" s="57">
        <v>1</v>
      </c>
      <c r="H39" s="55" t="s">
        <v>30</v>
      </c>
      <c r="I39" s="86">
        <v>0.8</v>
      </c>
      <c r="J39" s="87">
        <v>1</v>
      </c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59</v>
      </c>
      <c r="B40" s="51"/>
      <c r="C40" s="51"/>
      <c r="D40" s="51"/>
      <c r="E40" s="52"/>
      <c r="F40" s="53">
        <v>8</v>
      </c>
      <c r="G40" s="57">
        <v>10</v>
      </c>
      <c r="H40" s="55"/>
      <c r="I40" s="86">
        <v>8.1999999999999993</v>
      </c>
      <c r="J40" s="87">
        <v>10.3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8" t="s">
        <v>67</v>
      </c>
      <c r="B41" s="59"/>
      <c r="C41" s="59"/>
      <c r="D41" s="59"/>
      <c r="E41" s="60"/>
      <c r="F41" s="61">
        <v>12</v>
      </c>
      <c r="G41" s="62">
        <v>15</v>
      </c>
      <c r="H41" s="63"/>
      <c r="I41" s="92">
        <v>12.1</v>
      </c>
      <c r="J41" s="93">
        <v>15.2</v>
      </c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 t="s">
        <v>88</v>
      </c>
      <c r="B42" s="51"/>
      <c r="C42" s="51"/>
      <c r="D42" s="51"/>
      <c r="E42" s="52"/>
      <c r="F42" s="53">
        <v>0.1</v>
      </c>
      <c r="G42" s="57">
        <v>0.1</v>
      </c>
      <c r="H42" s="55"/>
      <c r="I42" s="86">
        <v>0.1</v>
      </c>
      <c r="J42" s="87">
        <v>0.1</v>
      </c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89</v>
      </c>
      <c r="B43" s="51"/>
      <c r="C43" s="51"/>
      <c r="D43" s="51"/>
      <c r="E43" s="52"/>
      <c r="F43" s="53">
        <v>0.2</v>
      </c>
      <c r="G43" s="57">
        <v>0.2</v>
      </c>
      <c r="H43" s="55"/>
      <c r="I43" s="86">
        <v>0.2</v>
      </c>
      <c r="J43" s="87">
        <v>0.2</v>
      </c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 t="s">
        <v>80</v>
      </c>
      <c r="B44" s="51"/>
      <c r="C44" s="51"/>
      <c r="D44" s="51"/>
      <c r="E44" s="52"/>
      <c r="F44" s="53">
        <v>4</v>
      </c>
      <c r="G44" s="57">
        <v>5</v>
      </c>
      <c r="H44" s="55"/>
      <c r="I44" s="86">
        <v>4</v>
      </c>
      <c r="J44" s="87">
        <v>5</v>
      </c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/>
      <c r="B45" s="51"/>
      <c r="C45" s="51"/>
      <c r="D45" s="51"/>
      <c r="E45" s="52"/>
      <c r="F45" s="53"/>
      <c r="G45" s="57"/>
      <c r="H45" s="55"/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 t="s">
        <v>129</v>
      </c>
      <c r="B46" s="51"/>
      <c r="C46" s="51"/>
      <c r="D46" s="51"/>
      <c r="E46" s="52"/>
      <c r="F46" s="53"/>
      <c r="G46" s="57"/>
      <c r="H46" s="55"/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 t="s">
        <v>51</v>
      </c>
      <c r="B47" s="51"/>
      <c r="C47" s="51"/>
      <c r="D47" s="51"/>
      <c r="E47" s="52"/>
      <c r="F47" s="53">
        <v>28</v>
      </c>
      <c r="G47" s="57">
        <v>35</v>
      </c>
      <c r="H47" s="55"/>
      <c r="I47" s="86">
        <v>28</v>
      </c>
      <c r="J47" s="87">
        <v>35</v>
      </c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 t="s">
        <v>130</v>
      </c>
      <c r="B48" s="51"/>
      <c r="C48" s="51"/>
      <c r="D48" s="51"/>
      <c r="E48" s="52"/>
      <c r="F48" s="53">
        <v>20</v>
      </c>
      <c r="G48" s="57">
        <v>25</v>
      </c>
      <c r="H48" s="55"/>
      <c r="I48" s="86">
        <v>22.2</v>
      </c>
      <c r="J48" s="87">
        <v>27.8</v>
      </c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8" t="s">
        <v>104</v>
      </c>
      <c r="B49" s="59"/>
      <c r="C49" s="59"/>
      <c r="D49" s="59"/>
      <c r="E49" s="60"/>
      <c r="F49" s="61">
        <v>0.8</v>
      </c>
      <c r="G49" s="62">
        <v>1</v>
      </c>
      <c r="H49" s="63"/>
      <c r="I49" s="92">
        <v>0.8</v>
      </c>
      <c r="J49" s="93">
        <v>1</v>
      </c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 t="s">
        <v>88</v>
      </c>
      <c r="B50" s="51"/>
      <c r="C50" s="51"/>
      <c r="D50" s="51"/>
      <c r="E50" s="52"/>
      <c r="F50" s="53">
        <v>0.1</v>
      </c>
      <c r="G50" s="57">
        <v>0.1</v>
      </c>
      <c r="H50" s="55"/>
      <c r="I50" s="86">
        <v>0.1</v>
      </c>
      <c r="J50" s="87">
        <v>0.1</v>
      </c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B1A6-40F5-4D25-A4E5-7D209AFBDB76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297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 t="s">
        <v>105</v>
      </c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 t="s">
        <v>106</v>
      </c>
      <c r="Q12" s="22"/>
    </row>
    <row r="13" spans="1:18" ht="14.25">
      <c r="A13" s="58" t="s">
        <v>76</v>
      </c>
      <c r="B13" s="59"/>
      <c r="C13" s="59"/>
      <c r="D13" s="59"/>
      <c r="E13" s="60"/>
      <c r="F13" s="61"/>
      <c r="G13" s="62"/>
      <c r="H13" s="63"/>
      <c r="I13" s="92"/>
      <c r="J13" s="93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77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0"/>
      <c r="B15" s="51"/>
      <c r="C15" s="51"/>
      <c r="D15" s="51"/>
      <c r="E15" s="52"/>
      <c r="F15" s="53"/>
      <c r="G15" s="57"/>
      <c r="H15" s="55"/>
      <c r="I15" s="86"/>
      <c r="J15" s="87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242</v>
      </c>
      <c r="B20" s="51"/>
      <c r="C20" s="51"/>
      <c r="D20" s="51"/>
      <c r="E20" s="52"/>
      <c r="F20" s="53"/>
      <c r="G20" s="57"/>
      <c r="H20" s="55"/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180</v>
      </c>
      <c r="B21" s="51"/>
      <c r="C21" s="51"/>
      <c r="D21" s="51"/>
      <c r="E21" s="52"/>
      <c r="F21" s="53">
        <v>12</v>
      </c>
      <c r="G21" s="57">
        <v>15</v>
      </c>
      <c r="H21" s="55" t="s">
        <v>30</v>
      </c>
      <c r="I21" s="86">
        <v>12</v>
      </c>
      <c r="J21" s="87">
        <v>15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243</v>
      </c>
      <c r="B22" s="51"/>
      <c r="C22" s="51"/>
      <c r="D22" s="51"/>
      <c r="E22" s="52"/>
      <c r="F22" s="53">
        <v>16</v>
      </c>
      <c r="G22" s="57">
        <v>20</v>
      </c>
      <c r="H22" s="55" t="s">
        <v>30</v>
      </c>
      <c r="I22" s="86">
        <v>16</v>
      </c>
      <c r="J22" s="87">
        <v>20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124</v>
      </c>
      <c r="B23" s="51"/>
      <c r="C23" s="51"/>
      <c r="D23" s="51"/>
      <c r="E23" s="52"/>
      <c r="F23" s="53">
        <v>16</v>
      </c>
      <c r="G23" s="57">
        <v>20</v>
      </c>
      <c r="H23" s="55" t="s">
        <v>30</v>
      </c>
      <c r="I23" s="86">
        <v>18.8</v>
      </c>
      <c r="J23" s="87">
        <v>23.5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57</v>
      </c>
      <c r="B24" s="51"/>
      <c r="C24" s="51"/>
      <c r="D24" s="51"/>
      <c r="E24" s="52"/>
      <c r="F24" s="53">
        <v>16</v>
      </c>
      <c r="G24" s="57">
        <v>20</v>
      </c>
      <c r="H24" s="55" t="s">
        <v>30</v>
      </c>
      <c r="I24" s="86">
        <v>17</v>
      </c>
      <c r="J24" s="87">
        <v>21.3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183</v>
      </c>
      <c r="B25" s="51"/>
      <c r="C25" s="51"/>
      <c r="D25" s="51"/>
      <c r="E25" s="52"/>
      <c r="F25" s="53">
        <v>4</v>
      </c>
      <c r="G25" s="57">
        <v>5</v>
      </c>
      <c r="H25" s="55" t="s">
        <v>30</v>
      </c>
      <c r="I25" s="86">
        <v>4.2</v>
      </c>
      <c r="J25" s="87">
        <v>5.3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59</v>
      </c>
      <c r="B26" s="51"/>
      <c r="C26" s="51"/>
      <c r="D26" s="51"/>
      <c r="E26" s="52"/>
      <c r="F26" s="53">
        <v>4</v>
      </c>
      <c r="G26" s="57">
        <v>5</v>
      </c>
      <c r="H26" s="55" t="s">
        <v>30</v>
      </c>
      <c r="I26" s="86">
        <v>4.0999999999999996</v>
      </c>
      <c r="J26" s="87">
        <v>5.2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60</v>
      </c>
      <c r="B27" s="51"/>
      <c r="C27" s="51"/>
      <c r="D27" s="51"/>
      <c r="E27" s="52"/>
      <c r="F27" s="53">
        <v>0.8</v>
      </c>
      <c r="G27" s="57">
        <v>1</v>
      </c>
      <c r="H27" s="55" t="s">
        <v>30</v>
      </c>
      <c r="I27" s="86">
        <v>0.8</v>
      </c>
      <c r="J27" s="87">
        <v>1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61</v>
      </c>
      <c r="B28" s="51"/>
      <c r="C28" s="51"/>
      <c r="D28" s="51"/>
      <c r="E28" s="52"/>
      <c r="F28" s="53">
        <v>3.2</v>
      </c>
      <c r="G28" s="57">
        <v>4</v>
      </c>
      <c r="H28" s="55" t="s">
        <v>30</v>
      </c>
      <c r="I28" s="86">
        <v>3.2</v>
      </c>
      <c r="J28" s="87">
        <v>4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80</v>
      </c>
      <c r="B29" s="51"/>
      <c r="C29" s="51"/>
      <c r="D29" s="51"/>
      <c r="E29" s="52"/>
      <c r="F29" s="53">
        <v>3.2</v>
      </c>
      <c r="G29" s="57">
        <v>4</v>
      </c>
      <c r="H29" s="55" t="s">
        <v>30</v>
      </c>
      <c r="I29" s="86">
        <v>3.2</v>
      </c>
      <c r="J29" s="87">
        <v>4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228</v>
      </c>
      <c r="B30" s="51"/>
      <c r="C30" s="51"/>
      <c r="D30" s="51"/>
      <c r="E30" s="52"/>
      <c r="F30" s="53">
        <v>0</v>
      </c>
      <c r="G30" s="57">
        <v>0</v>
      </c>
      <c r="H30" s="55" t="s">
        <v>30</v>
      </c>
      <c r="I30" s="86">
        <v>0</v>
      </c>
      <c r="J30" s="87">
        <v>0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/>
      <c r="B31" s="51"/>
      <c r="C31" s="51"/>
      <c r="D31" s="51"/>
      <c r="E31" s="52"/>
      <c r="F31" s="53"/>
      <c r="G31" s="57"/>
      <c r="H31" s="55" t="s">
        <v>30</v>
      </c>
      <c r="I31" s="86"/>
      <c r="J31" s="87"/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8" t="s">
        <v>244</v>
      </c>
      <c r="B32" s="59"/>
      <c r="C32" s="59"/>
      <c r="D32" s="59"/>
      <c r="E32" s="60"/>
      <c r="F32" s="61"/>
      <c r="G32" s="62"/>
      <c r="H32" s="63" t="s">
        <v>30</v>
      </c>
      <c r="I32" s="92"/>
      <c r="J32" s="93"/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56</v>
      </c>
      <c r="B33" s="51"/>
      <c r="C33" s="51"/>
      <c r="D33" s="51"/>
      <c r="E33" s="52"/>
      <c r="F33" s="53">
        <v>24</v>
      </c>
      <c r="G33" s="57">
        <v>30</v>
      </c>
      <c r="H33" s="55" t="s">
        <v>30</v>
      </c>
      <c r="I33" s="86">
        <v>26.7</v>
      </c>
      <c r="J33" s="87">
        <v>33.299999999999997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57</v>
      </c>
      <c r="B34" s="51"/>
      <c r="C34" s="51"/>
      <c r="D34" s="51"/>
      <c r="E34" s="52"/>
      <c r="F34" s="53">
        <v>16</v>
      </c>
      <c r="G34" s="57">
        <v>20</v>
      </c>
      <c r="H34" s="55"/>
      <c r="I34" s="86">
        <v>17</v>
      </c>
      <c r="J34" s="87">
        <v>21.3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66</v>
      </c>
      <c r="B35" s="51"/>
      <c r="C35" s="51"/>
      <c r="D35" s="51"/>
      <c r="E35" s="52"/>
      <c r="F35" s="53">
        <v>1.6</v>
      </c>
      <c r="G35" s="57">
        <v>2</v>
      </c>
      <c r="H35" s="55"/>
      <c r="I35" s="86">
        <v>1.7</v>
      </c>
      <c r="J35" s="87">
        <v>2.1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245</v>
      </c>
      <c r="B36" s="51"/>
      <c r="C36" s="51"/>
      <c r="D36" s="51" t="s">
        <v>114</v>
      </c>
      <c r="E36" s="52"/>
      <c r="F36" s="53">
        <v>2.4</v>
      </c>
      <c r="G36" s="57">
        <v>3</v>
      </c>
      <c r="H36" s="55" t="s">
        <v>30</v>
      </c>
      <c r="I36" s="86">
        <v>2.4</v>
      </c>
      <c r="J36" s="87">
        <v>3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62</v>
      </c>
      <c r="B37" s="51"/>
      <c r="C37" s="51"/>
      <c r="D37" s="51"/>
      <c r="E37" s="52"/>
      <c r="F37" s="53">
        <v>6.4</v>
      </c>
      <c r="G37" s="57">
        <v>8</v>
      </c>
      <c r="H37" s="55" t="s">
        <v>30</v>
      </c>
      <c r="I37" s="86">
        <v>6.4</v>
      </c>
      <c r="J37" s="87">
        <v>8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69</v>
      </c>
      <c r="B38" s="51"/>
      <c r="C38" s="51"/>
      <c r="D38" s="51"/>
      <c r="E38" s="52"/>
      <c r="F38" s="53">
        <v>2.4</v>
      </c>
      <c r="G38" s="57">
        <v>3</v>
      </c>
      <c r="H38" s="55" t="s">
        <v>30</v>
      </c>
      <c r="I38" s="86">
        <v>2.4</v>
      </c>
      <c r="J38" s="87">
        <v>3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8"/>
      <c r="B39" s="59"/>
      <c r="C39" s="59"/>
      <c r="D39" s="59"/>
      <c r="E39" s="60"/>
      <c r="F39" s="61"/>
      <c r="G39" s="62"/>
      <c r="H39" s="63" t="s">
        <v>30</v>
      </c>
      <c r="I39" s="92"/>
      <c r="J39" s="93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246</v>
      </c>
      <c r="B40" s="51"/>
      <c r="C40" s="51"/>
      <c r="D40" s="51"/>
      <c r="E40" s="52"/>
      <c r="F40" s="53"/>
      <c r="G40" s="57"/>
      <c r="H40" s="55" t="s">
        <v>30</v>
      </c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46</v>
      </c>
      <c r="B41" s="51"/>
      <c r="C41" s="51"/>
      <c r="D41" s="51"/>
      <c r="E41" s="52"/>
      <c r="F41" s="53">
        <v>32</v>
      </c>
      <c r="G41" s="57">
        <v>40</v>
      </c>
      <c r="H41" s="55" t="s">
        <v>30</v>
      </c>
      <c r="I41" s="86">
        <v>32</v>
      </c>
      <c r="J41" s="87">
        <v>40</v>
      </c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 t="s">
        <v>84</v>
      </c>
      <c r="B42" s="51"/>
      <c r="C42" s="51"/>
      <c r="D42" s="51"/>
      <c r="E42" s="52"/>
      <c r="F42" s="53">
        <v>8</v>
      </c>
      <c r="G42" s="57">
        <v>10</v>
      </c>
      <c r="H42" s="55" t="s">
        <v>30</v>
      </c>
      <c r="I42" s="86">
        <v>8</v>
      </c>
      <c r="J42" s="87">
        <v>10</v>
      </c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61</v>
      </c>
      <c r="B43" s="51"/>
      <c r="C43" s="51"/>
      <c r="D43" s="51"/>
      <c r="E43" s="52"/>
      <c r="F43" s="53">
        <v>8</v>
      </c>
      <c r="G43" s="57">
        <v>10</v>
      </c>
      <c r="H43" s="55"/>
      <c r="I43" s="86">
        <v>8</v>
      </c>
      <c r="J43" s="87">
        <v>10</v>
      </c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 t="s">
        <v>191</v>
      </c>
      <c r="B44" s="51"/>
      <c r="C44" s="51"/>
      <c r="D44" s="51"/>
      <c r="E44" s="52"/>
      <c r="F44" s="53">
        <v>4</v>
      </c>
      <c r="G44" s="57">
        <v>5</v>
      </c>
      <c r="H44" s="55"/>
      <c r="I44" s="86">
        <v>4</v>
      </c>
      <c r="J44" s="87">
        <v>5</v>
      </c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 t="s">
        <v>61</v>
      </c>
      <c r="B45" s="51"/>
      <c r="C45" s="51"/>
      <c r="D45" s="51"/>
      <c r="E45" s="52"/>
      <c r="F45" s="53">
        <v>2.4</v>
      </c>
      <c r="G45" s="57">
        <v>3</v>
      </c>
      <c r="H45" s="55" t="s">
        <v>30</v>
      </c>
      <c r="I45" s="86">
        <v>2.4</v>
      </c>
      <c r="J45" s="87">
        <v>3</v>
      </c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/>
      <c r="G46" s="57"/>
      <c r="H46" s="55" t="s">
        <v>30</v>
      </c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/>
      <c r="G47" s="57"/>
      <c r="H47" s="55" t="s">
        <v>30</v>
      </c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/>
      <c r="B48" s="51"/>
      <c r="C48" s="51"/>
      <c r="D48" s="51"/>
      <c r="E48" s="52"/>
      <c r="F48" s="53"/>
      <c r="G48" s="57"/>
      <c r="H48" s="55" t="s">
        <v>30</v>
      </c>
      <c r="I48" s="86"/>
      <c r="J48" s="87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/>
      <c r="B49" s="51"/>
      <c r="C49" s="51"/>
      <c r="D49" s="51"/>
      <c r="E49" s="52"/>
      <c r="F49" s="53"/>
      <c r="G49" s="57"/>
      <c r="H49" s="55"/>
      <c r="I49" s="86"/>
      <c r="J49" s="87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/>
      <c r="G50" s="57"/>
      <c r="H50" s="55"/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F6281-260D-4262-93FE-009E98CCB412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298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100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107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108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>
        <v>10</v>
      </c>
      <c r="J14" s="87">
        <v>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/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32</v>
      </c>
      <c r="J17" s="87">
        <v>0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2.2999999999999998</v>
      </c>
      <c r="J18" s="87">
        <v>0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/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132</v>
      </c>
      <c r="B20" s="51"/>
      <c r="C20" s="51"/>
      <c r="D20" s="51"/>
      <c r="E20" s="52"/>
      <c r="F20" s="53"/>
      <c r="G20" s="57"/>
      <c r="H20" s="55"/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133</v>
      </c>
      <c r="B21" s="51"/>
      <c r="C21" s="51"/>
      <c r="D21" s="51"/>
      <c r="E21" s="52"/>
      <c r="F21" s="53">
        <v>80</v>
      </c>
      <c r="G21" s="57">
        <v>100</v>
      </c>
      <c r="H21" s="55" t="s">
        <v>30</v>
      </c>
      <c r="I21" s="86">
        <v>88.9</v>
      </c>
      <c r="J21" s="87">
        <v>111.1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61</v>
      </c>
      <c r="B22" s="51"/>
      <c r="C22" s="51"/>
      <c r="D22" s="51"/>
      <c r="E22" s="52"/>
      <c r="F22" s="53">
        <v>1.6</v>
      </c>
      <c r="G22" s="57">
        <v>2</v>
      </c>
      <c r="H22" s="55" t="s">
        <v>30</v>
      </c>
      <c r="I22" s="86">
        <v>1.6</v>
      </c>
      <c r="J22" s="87">
        <v>2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88</v>
      </c>
      <c r="B23" s="51"/>
      <c r="C23" s="51"/>
      <c r="D23" s="51"/>
      <c r="E23" s="52"/>
      <c r="F23" s="53">
        <v>0.1</v>
      </c>
      <c r="G23" s="57">
        <v>0.1</v>
      </c>
      <c r="H23" s="55" t="s">
        <v>30</v>
      </c>
      <c r="I23" s="86">
        <v>0.1</v>
      </c>
      <c r="J23" s="87">
        <v>0.1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80</v>
      </c>
      <c r="B24" s="51"/>
      <c r="C24" s="51"/>
      <c r="D24" s="51"/>
      <c r="E24" s="52"/>
      <c r="F24" s="53">
        <v>2.4</v>
      </c>
      <c r="G24" s="57">
        <v>3</v>
      </c>
      <c r="H24" s="55" t="s">
        <v>30</v>
      </c>
      <c r="I24" s="86">
        <v>2.4</v>
      </c>
      <c r="J24" s="87">
        <v>3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134</v>
      </c>
      <c r="B25" s="51"/>
      <c r="C25" s="51"/>
      <c r="D25" s="51"/>
      <c r="E25" s="52"/>
      <c r="F25" s="53">
        <v>20</v>
      </c>
      <c r="G25" s="57">
        <v>25</v>
      </c>
      <c r="H25" s="55" t="s">
        <v>30</v>
      </c>
      <c r="I25" s="86">
        <v>20</v>
      </c>
      <c r="J25" s="87">
        <v>25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57</v>
      </c>
      <c r="B26" s="51"/>
      <c r="C26" s="51"/>
      <c r="D26" s="51"/>
      <c r="E26" s="52"/>
      <c r="F26" s="53">
        <v>8</v>
      </c>
      <c r="G26" s="57">
        <v>10</v>
      </c>
      <c r="H26" s="55" t="s">
        <v>30</v>
      </c>
      <c r="I26" s="86">
        <v>8.5</v>
      </c>
      <c r="J26" s="87">
        <v>10.6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135</v>
      </c>
      <c r="B27" s="51"/>
      <c r="C27" s="51"/>
      <c r="D27" s="51"/>
      <c r="E27" s="52"/>
      <c r="F27" s="53">
        <v>4</v>
      </c>
      <c r="G27" s="57">
        <v>5</v>
      </c>
      <c r="H27" s="55" t="s">
        <v>30</v>
      </c>
      <c r="I27" s="86">
        <v>4.7</v>
      </c>
      <c r="J27" s="87">
        <v>5.9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136</v>
      </c>
      <c r="B28" s="51"/>
      <c r="C28" s="51"/>
      <c r="D28" s="51"/>
      <c r="E28" s="52"/>
      <c r="F28" s="53">
        <v>0.1</v>
      </c>
      <c r="G28" s="57">
        <v>0.1</v>
      </c>
      <c r="H28" s="55" t="s">
        <v>30</v>
      </c>
      <c r="I28" s="86">
        <v>0.1</v>
      </c>
      <c r="J28" s="87">
        <v>0.1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120</v>
      </c>
      <c r="B29" s="51"/>
      <c r="C29" s="51"/>
      <c r="D29" s="51"/>
      <c r="E29" s="52"/>
      <c r="F29" s="53">
        <v>1.6</v>
      </c>
      <c r="G29" s="57">
        <v>2</v>
      </c>
      <c r="H29" s="55"/>
      <c r="I29" s="86">
        <v>1.6</v>
      </c>
      <c r="J29" s="87">
        <v>2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61</v>
      </c>
      <c r="B30" s="51"/>
      <c r="C30" s="51"/>
      <c r="D30" s="51"/>
      <c r="E30" s="52"/>
      <c r="F30" s="53">
        <v>0.8</v>
      </c>
      <c r="G30" s="57">
        <v>1</v>
      </c>
      <c r="H30" s="55"/>
      <c r="I30" s="86">
        <v>0.8</v>
      </c>
      <c r="J30" s="87">
        <v>1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80</v>
      </c>
      <c r="B31" s="51"/>
      <c r="C31" s="51"/>
      <c r="D31" s="51"/>
      <c r="E31" s="52"/>
      <c r="F31" s="53">
        <v>4</v>
      </c>
      <c r="G31" s="57">
        <v>5</v>
      </c>
      <c r="H31" s="55" t="s">
        <v>30</v>
      </c>
      <c r="I31" s="86">
        <v>4</v>
      </c>
      <c r="J31" s="87">
        <v>5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84</v>
      </c>
      <c r="B32" s="51"/>
      <c r="C32" s="51"/>
      <c r="D32" s="51"/>
      <c r="E32" s="52"/>
      <c r="F32" s="53">
        <v>0.1</v>
      </c>
      <c r="G32" s="57">
        <v>0.1</v>
      </c>
      <c r="H32" s="55" t="s">
        <v>30</v>
      </c>
      <c r="I32" s="86">
        <v>0.1</v>
      </c>
      <c r="J32" s="87">
        <v>0.1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/>
      <c r="B33" s="51"/>
      <c r="C33" s="51"/>
      <c r="D33" s="51"/>
      <c r="E33" s="52"/>
      <c r="F33" s="53"/>
      <c r="G33" s="57"/>
      <c r="H33" s="55" t="s">
        <v>30</v>
      </c>
      <c r="I33" s="86"/>
      <c r="J33" s="87"/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40</v>
      </c>
      <c r="B34" s="51"/>
      <c r="C34" s="51"/>
      <c r="D34" s="51"/>
      <c r="E34" s="52"/>
      <c r="F34" s="53"/>
      <c r="G34" s="57"/>
      <c r="H34" s="55" t="s">
        <v>30</v>
      </c>
      <c r="I34" s="86"/>
      <c r="J34" s="87"/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124</v>
      </c>
      <c r="B35" s="51"/>
      <c r="C35" s="51"/>
      <c r="D35" s="51"/>
      <c r="E35" s="52"/>
      <c r="F35" s="53">
        <v>8</v>
      </c>
      <c r="G35" s="57">
        <v>10</v>
      </c>
      <c r="H35" s="55" t="s">
        <v>30</v>
      </c>
      <c r="I35" s="86">
        <v>9.4</v>
      </c>
      <c r="J35" s="87">
        <v>11.8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103</v>
      </c>
      <c r="B36" s="51"/>
      <c r="C36" s="51"/>
      <c r="D36" s="51"/>
      <c r="E36" s="52"/>
      <c r="F36" s="53">
        <v>4</v>
      </c>
      <c r="G36" s="57">
        <v>5</v>
      </c>
      <c r="H36" s="55" t="s">
        <v>30</v>
      </c>
      <c r="I36" s="86">
        <v>4</v>
      </c>
      <c r="J36" s="87">
        <v>5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66</v>
      </c>
      <c r="B37" s="51"/>
      <c r="C37" s="51"/>
      <c r="D37" s="51"/>
      <c r="E37" s="52"/>
      <c r="F37" s="53">
        <v>1.6</v>
      </c>
      <c r="G37" s="57">
        <v>2</v>
      </c>
      <c r="H37" s="55" t="s">
        <v>30</v>
      </c>
      <c r="I37" s="86">
        <v>1.7</v>
      </c>
      <c r="J37" s="87">
        <v>2.1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69</v>
      </c>
      <c r="B38" s="51"/>
      <c r="C38" s="51"/>
      <c r="D38" s="51"/>
      <c r="E38" s="52"/>
      <c r="F38" s="53">
        <v>2.4</v>
      </c>
      <c r="G38" s="57">
        <v>3</v>
      </c>
      <c r="H38" s="55" t="s">
        <v>30</v>
      </c>
      <c r="I38" s="86">
        <v>2.4</v>
      </c>
      <c r="J38" s="87">
        <v>3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147</v>
      </c>
      <c r="B39" s="51"/>
      <c r="C39" s="51"/>
      <c r="D39" s="51"/>
      <c r="E39" s="52"/>
      <c r="F39" s="53">
        <v>4</v>
      </c>
      <c r="G39" s="57">
        <v>5</v>
      </c>
      <c r="H39" s="55" t="s">
        <v>30</v>
      </c>
      <c r="I39" s="86">
        <v>4</v>
      </c>
      <c r="J39" s="87">
        <v>5</v>
      </c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/>
      <c r="B40" s="51"/>
      <c r="C40" s="51"/>
      <c r="D40" s="51"/>
      <c r="E40" s="52"/>
      <c r="F40" s="53"/>
      <c r="G40" s="57"/>
      <c r="H40" s="55" t="s">
        <v>30</v>
      </c>
      <c r="I40" s="86"/>
      <c r="J40" s="87"/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 t="s">
        <v>70</v>
      </c>
      <c r="B41" s="51"/>
      <c r="C41" s="51"/>
      <c r="D41" s="51"/>
      <c r="E41" s="52"/>
      <c r="F41" s="53"/>
      <c r="G41" s="57"/>
      <c r="H41" s="55"/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8" t="s">
        <v>46</v>
      </c>
      <c r="B42" s="59"/>
      <c r="C42" s="59"/>
      <c r="D42" s="59"/>
      <c r="E42" s="60"/>
      <c r="F42" s="61">
        <v>100</v>
      </c>
      <c r="G42" s="62">
        <v>200</v>
      </c>
      <c r="H42" s="63"/>
      <c r="I42" s="92">
        <v>100</v>
      </c>
      <c r="J42" s="93">
        <v>200</v>
      </c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/>
      <c r="B43" s="51"/>
      <c r="C43" s="51"/>
      <c r="D43" s="51"/>
      <c r="E43" s="52"/>
      <c r="F43" s="53"/>
      <c r="G43" s="57"/>
      <c r="H43" s="55" t="s">
        <v>30</v>
      </c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0" t="s">
        <v>247</v>
      </c>
      <c r="B44" s="51"/>
      <c r="C44" s="51"/>
      <c r="D44" s="51"/>
      <c r="E44" s="52"/>
      <c r="F44" s="53" t="s">
        <v>248</v>
      </c>
      <c r="G44" s="57"/>
      <c r="H44" s="55"/>
      <c r="I44" s="86"/>
      <c r="J44" s="87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 t="s">
        <v>46</v>
      </c>
      <c r="B45" s="51"/>
      <c r="C45" s="51"/>
      <c r="D45" s="51"/>
      <c r="E45" s="52"/>
      <c r="F45" s="53">
        <v>32</v>
      </c>
      <c r="G45" s="57">
        <v>40</v>
      </c>
      <c r="H45" s="55"/>
      <c r="I45" s="86">
        <v>32</v>
      </c>
      <c r="J45" s="87">
        <v>40</v>
      </c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 t="s">
        <v>249</v>
      </c>
      <c r="B46" s="51"/>
      <c r="C46" s="51"/>
      <c r="D46" s="51"/>
      <c r="E46" s="52"/>
      <c r="F46" s="53">
        <v>1.6</v>
      </c>
      <c r="G46" s="57">
        <v>2</v>
      </c>
      <c r="H46" s="55" t="s">
        <v>30</v>
      </c>
      <c r="I46" s="86">
        <v>1.6</v>
      </c>
      <c r="J46" s="87">
        <v>2</v>
      </c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 t="s">
        <v>96</v>
      </c>
      <c r="B47" s="51"/>
      <c r="C47" s="51"/>
      <c r="D47" s="51"/>
      <c r="E47" s="52"/>
      <c r="F47" s="53">
        <v>12</v>
      </c>
      <c r="G47" s="57">
        <v>15</v>
      </c>
      <c r="H47" s="55" t="s">
        <v>30</v>
      </c>
      <c r="I47" s="86">
        <v>12.2</v>
      </c>
      <c r="J47" s="87">
        <v>15.3</v>
      </c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8" t="s">
        <v>143</v>
      </c>
      <c r="B48" s="59"/>
      <c r="C48" s="59"/>
      <c r="D48" s="59"/>
      <c r="E48" s="60"/>
      <c r="F48" s="61">
        <v>12</v>
      </c>
      <c r="G48" s="62">
        <v>15</v>
      </c>
      <c r="H48" s="63" t="s">
        <v>30</v>
      </c>
      <c r="I48" s="92">
        <v>12</v>
      </c>
      <c r="J48" s="93">
        <v>15</v>
      </c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 t="s">
        <v>95</v>
      </c>
      <c r="B49" s="51"/>
      <c r="C49" s="51"/>
      <c r="D49" s="51"/>
      <c r="E49" s="52"/>
      <c r="F49" s="53">
        <v>6.4</v>
      </c>
      <c r="G49" s="57">
        <v>8</v>
      </c>
      <c r="H49" s="55" t="s">
        <v>30</v>
      </c>
      <c r="I49" s="86">
        <v>6.4</v>
      </c>
      <c r="J49" s="87">
        <v>8</v>
      </c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 t="s">
        <v>97</v>
      </c>
      <c r="B50" s="51"/>
      <c r="C50" s="51"/>
      <c r="D50" s="51"/>
      <c r="E50" s="52"/>
      <c r="F50" s="53">
        <v>4.8</v>
      </c>
      <c r="G50" s="57">
        <v>6</v>
      </c>
      <c r="H50" s="55" t="s">
        <v>30</v>
      </c>
      <c r="I50" s="86">
        <v>4.8</v>
      </c>
      <c r="J50" s="87">
        <v>6</v>
      </c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 t="s">
        <v>250</v>
      </c>
      <c r="B51" s="51"/>
      <c r="C51" s="51"/>
      <c r="D51" s="51"/>
      <c r="E51" s="52"/>
      <c r="F51" s="53">
        <v>36</v>
      </c>
      <c r="G51" s="57">
        <v>45</v>
      </c>
      <c r="H51" s="55" t="s">
        <v>30</v>
      </c>
      <c r="I51" s="86">
        <v>36</v>
      </c>
      <c r="J51" s="87">
        <v>45</v>
      </c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 t="s">
        <v>30</v>
      </c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 t="s">
        <v>30</v>
      </c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 t="s">
        <v>30</v>
      </c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9E8E-3D08-4BF6-BF9A-52B4587B4D18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299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75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46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/>
      <c r="J11" s="87">
        <v>100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/>
      <c r="B12" s="51"/>
      <c r="C12" s="51"/>
      <c r="D12" s="51"/>
      <c r="E12" s="52"/>
      <c r="F12" s="53"/>
      <c r="G12" s="57"/>
      <c r="H12" s="55"/>
      <c r="I12" s="86"/>
      <c r="J12" s="87"/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 t="s">
        <v>139</v>
      </c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140</v>
      </c>
      <c r="B14" s="51"/>
      <c r="C14" s="51"/>
      <c r="D14" s="51"/>
      <c r="E14" s="52"/>
      <c r="F14" s="53">
        <v>10</v>
      </c>
      <c r="G14" s="57">
        <v>0</v>
      </c>
      <c r="H14" s="55" t="s">
        <v>30</v>
      </c>
      <c r="I14" s="86"/>
      <c r="J14" s="87">
        <v>10</v>
      </c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/>
      <c r="B15" s="59"/>
      <c r="C15" s="59"/>
      <c r="D15" s="59"/>
      <c r="E15" s="60"/>
      <c r="F15" s="61"/>
      <c r="G15" s="62"/>
      <c r="H15" s="63" t="s">
        <v>30</v>
      </c>
      <c r="I15" s="92"/>
      <c r="J15" s="93"/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49</v>
      </c>
      <c r="B16" s="51"/>
      <c r="C16" s="51"/>
      <c r="D16" s="51"/>
      <c r="E16" s="52"/>
      <c r="F16" s="53"/>
      <c r="G16" s="57"/>
      <c r="H16" s="55"/>
      <c r="I16" s="86"/>
      <c r="J16" s="87"/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51</v>
      </c>
      <c r="B17" s="51"/>
      <c r="C17" s="51"/>
      <c r="D17" s="51"/>
      <c r="E17" s="52"/>
      <c r="F17" s="53">
        <v>32</v>
      </c>
      <c r="G17" s="57">
        <v>0</v>
      </c>
      <c r="H17" s="55"/>
      <c r="I17" s="86"/>
      <c r="J17" s="87">
        <v>32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53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/>
      <c r="J18" s="87">
        <v>2.2999999999999998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/>
      <c r="B19" s="51"/>
      <c r="C19" s="51"/>
      <c r="D19" s="51"/>
      <c r="E19" s="52"/>
      <c r="F19" s="53"/>
      <c r="G19" s="57"/>
      <c r="H19" s="55" t="s">
        <v>30</v>
      </c>
      <c r="I19" s="86"/>
      <c r="J19" s="87"/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251</v>
      </c>
      <c r="B20" s="51"/>
      <c r="C20" s="51"/>
      <c r="D20" s="51"/>
      <c r="E20" s="52"/>
      <c r="F20" s="53"/>
      <c r="G20" s="57"/>
      <c r="H20" s="55" t="s">
        <v>30</v>
      </c>
      <c r="I20" s="86"/>
      <c r="J20" s="87"/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252</v>
      </c>
      <c r="B21" s="51"/>
      <c r="C21" s="51"/>
      <c r="D21" s="51"/>
      <c r="E21" s="52"/>
      <c r="F21" s="53">
        <v>40</v>
      </c>
      <c r="G21" s="57">
        <v>50</v>
      </c>
      <c r="H21" s="55" t="s">
        <v>30</v>
      </c>
      <c r="I21" s="86"/>
      <c r="J21" s="87">
        <v>40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88</v>
      </c>
      <c r="B22" s="51"/>
      <c r="C22" s="51"/>
      <c r="D22" s="51"/>
      <c r="E22" s="52"/>
      <c r="F22" s="53">
        <v>0.4</v>
      </c>
      <c r="G22" s="57">
        <v>0.5</v>
      </c>
      <c r="H22" s="55" t="s">
        <v>30</v>
      </c>
      <c r="I22" s="86"/>
      <c r="J22" s="87">
        <v>0.4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98</v>
      </c>
      <c r="B23" s="51"/>
      <c r="C23" s="51"/>
      <c r="D23" s="51"/>
      <c r="E23" s="52"/>
      <c r="F23" s="53">
        <v>0</v>
      </c>
      <c r="G23" s="57">
        <v>0</v>
      </c>
      <c r="H23" s="55" t="s">
        <v>30</v>
      </c>
      <c r="I23" s="86"/>
      <c r="J23" s="87">
        <v>0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57</v>
      </c>
      <c r="B24" s="51"/>
      <c r="C24" s="51"/>
      <c r="D24" s="51"/>
      <c r="E24" s="52"/>
      <c r="F24" s="53">
        <v>4.8</v>
      </c>
      <c r="G24" s="57">
        <v>6</v>
      </c>
      <c r="H24" s="55" t="s">
        <v>30</v>
      </c>
      <c r="I24" s="86"/>
      <c r="J24" s="87">
        <v>5.0999999999999996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253</v>
      </c>
      <c r="B25" s="51"/>
      <c r="C25" s="51"/>
      <c r="D25" s="51"/>
      <c r="E25" s="52"/>
      <c r="F25" s="53">
        <v>6.4</v>
      </c>
      <c r="G25" s="57">
        <v>8</v>
      </c>
      <c r="H25" s="55" t="s">
        <v>30</v>
      </c>
      <c r="I25" s="86"/>
      <c r="J25" s="87">
        <v>6.4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254</v>
      </c>
      <c r="B26" s="51"/>
      <c r="C26" s="51"/>
      <c r="D26" s="51"/>
      <c r="E26" s="52"/>
      <c r="F26" s="53">
        <v>0.2</v>
      </c>
      <c r="G26" s="57">
        <v>0.2</v>
      </c>
      <c r="H26" s="55"/>
      <c r="I26" s="86"/>
      <c r="J26" s="87">
        <v>0.2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 t="s">
        <v>63</v>
      </c>
      <c r="B27" s="51"/>
      <c r="C27" s="51"/>
      <c r="D27" s="51"/>
      <c r="E27" s="52"/>
      <c r="F27" s="53">
        <v>1</v>
      </c>
      <c r="G27" s="57">
        <v>1.3</v>
      </c>
      <c r="H27" s="55"/>
      <c r="I27" s="86"/>
      <c r="J27" s="87">
        <v>1</v>
      </c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182</v>
      </c>
      <c r="B28" s="51"/>
      <c r="C28" s="51"/>
      <c r="D28" s="51"/>
      <c r="E28" s="52"/>
      <c r="F28" s="53">
        <v>20</v>
      </c>
      <c r="G28" s="57">
        <v>25</v>
      </c>
      <c r="H28" s="55" t="s">
        <v>30</v>
      </c>
      <c r="I28" s="86"/>
      <c r="J28" s="87">
        <v>40</v>
      </c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147</v>
      </c>
      <c r="B29" s="51"/>
      <c r="C29" s="51"/>
      <c r="D29" s="51"/>
      <c r="E29" s="52"/>
      <c r="F29" s="53">
        <v>0.2</v>
      </c>
      <c r="G29" s="57">
        <v>0.2</v>
      </c>
      <c r="H29" s="55" t="s">
        <v>30</v>
      </c>
      <c r="I29" s="86"/>
      <c r="J29" s="87">
        <v>0.2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48</v>
      </c>
      <c r="B30" s="51"/>
      <c r="C30" s="51"/>
      <c r="D30" s="51"/>
      <c r="E30" s="52"/>
      <c r="F30" s="53">
        <v>24</v>
      </c>
      <c r="G30" s="57">
        <v>30</v>
      </c>
      <c r="H30" s="55" t="s">
        <v>30</v>
      </c>
      <c r="I30" s="86"/>
      <c r="J30" s="87">
        <v>28.2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/>
      <c r="B31" s="51"/>
      <c r="C31" s="51"/>
      <c r="D31" s="51"/>
      <c r="E31" s="52"/>
      <c r="F31" s="53"/>
      <c r="G31" s="57"/>
      <c r="H31" s="55" t="s">
        <v>30</v>
      </c>
      <c r="I31" s="86"/>
      <c r="J31" s="87"/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255</v>
      </c>
      <c r="B32" s="51"/>
      <c r="C32" s="51"/>
      <c r="D32" s="51"/>
      <c r="E32" s="52"/>
      <c r="F32" s="53"/>
      <c r="G32" s="57"/>
      <c r="H32" s="55" t="s">
        <v>30</v>
      </c>
      <c r="I32" s="86"/>
      <c r="J32" s="87"/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8" t="s">
        <v>110</v>
      </c>
      <c r="B33" s="59"/>
      <c r="C33" s="59"/>
      <c r="D33" s="59"/>
      <c r="E33" s="60"/>
      <c r="F33" s="61">
        <v>8</v>
      </c>
      <c r="G33" s="62">
        <v>10</v>
      </c>
      <c r="H33" s="63" t="s">
        <v>30</v>
      </c>
      <c r="I33" s="92"/>
      <c r="J33" s="93">
        <v>8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109</v>
      </c>
      <c r="B34" s="51"/>
      <c r="C34" s="51"/>
      <c r="D34" s="51"/>
      <c r="E34" s="52"/>
      <c r="F34" s="53">
        <v>4</v>
      </c>
      <c r="G34" s="57">
        <v>5</v>
      </c>
      <c r="H34" s="55" t="s">
        <v>30</v>
      </c>
      <c r="I34" s="86"/>
      <c r="J34" s="87">
        <v>4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 t="s">
        <v>57</v>
      </c>
      <c r="B35" s="51"/>
      <c r="C35" s="51"/>
      <c r="D35" s="51"/>
      <c r="E35" s="52"/>
      <c r="F35" s="53">
        <v>16</v>
      </c>
      <c r="G35" s="57">
        <v>20</v>
      </c>
      <c r="H35" s="55" t="s">
        <v>30</v>
      </c>
      <c r="I35" s="86"/>
      <c r="J35" s="87">
        <v>17</v>
      </c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170</v>
      </c>
      <c r="B36" s="51"/>
      <c r="C36" s="51"/>
      <c r="D36" s="51"/>
      <c r="E36" s="52"/>
      <c r="F36" s="53">
        <v>0.8</v>
      </c>
      <c r="G36" s="57">
        <v>1</v>
      </c>
      <c r="H36" s="55"/>
      <c r="I36" s="86"/>
      <c r="J36" s="87">
        <v>0.9</v>
      </c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88</v>
      </c>
      <c r="B37" s="51"/>
      <c r="C37" s="51"/>
      <c r="D37" s="51"/>
      <c r="E37" s="52"/>
      <c r="F37" s="53">
        <v>0.1</v>
      </c>
      <c r="G37" s="57">
        <v>0.1</v>
      </c>
      <c r="H37" s="55"/>
      <c r="I37" s="86"/>
      <c r="J37" s="87">
        <v>0.1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 t="s">
        <v>98</v>
      </c>
      <c r="B38" s="51"/>
      <c r="C38" s="51"/>
      <c r="D38" s="51"/>
      <c r="E38" s="52"/>
      <c r="F38" s="53">
        <v>0.1</v>
      </c>
      <c r="G38" s="57">
        <v>0.1</v>
      </c>
      <c r="H38" s="55" t="s">
        <v>30</v>
      </c>
      <c r="I38" s="86"/>
      <c r="J38" s="87">
        <v>0.1</v>
      </c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80</v>
      </c>
      <c r="B39" s="51"/>
      <c r="C39" s="51"/>
      <c r="D39" s="51"/>
      <c r="E39" s="52"/>
      <c r="F39" s="53">
        <v>2.4</v>
      </c>
      <c r="G39" s="57">
        <v>3</v>
      </c>
      <c r="H39" s="55" t="s">
        <v>30</v>
      </c>
      <c r="I39" s="86"/>
      <c r="J39" s="87">
        <v>2.4</v>
      </c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256</v>
      </c>
      <c r="B40" s="51"/>
      <c r="C40" s="51"/>
      <c r="D40" s="51"/>
      <c r="E40" s="52"/>
      <c r="F40" s="53">
        <v>1.6</v>
      </c>
      <c r="G40" s="57">
        <v>2</v>
      </c>
      <c r="H40" s="55" t="s">
        <v>30</v>
      </c>
      <c r="I40" s="86"/>
      <c r="J40" s="87">
        <v>1.6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/>
      <c r="B41" s="51"/>
      <c r="C41" s="51"/>
      <c r="D41" s="51"/>
      <c r="E41" s="52"/>
      <c r="F41" s="53"/>
      <c r="G41" s="57"/>
      <c r="H41" s="55" t="s">
        <v>30</v>
      </c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 t="s">
        <v>70</v>
      </c>
      <c r="B42" s="51"/>
      <c r="C42" s="51"/>
      <c r="D42" s="51"/>
      <c r="E42" s="52"/>
      <c r="F42" s="53"/>
      <c r="G42" s="57"/>
      <c r="H42" s="55"/>
      <c r="I42" s="86"/>
      <c r="J42" s="87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 t="s">
        <v>46</v>
      </c>
      <c r="B43" s="51"/>
      <c r="C43" s="51"/>
      <c r="D43" s="51"/>
      <c r="E43" s="52"/>
      <c r="F43" s="53">
        <v>100</v>
      </c>
      <c r="G43" s="57">
        <v>200</v>
      </c>
      <c r="H43" s="55"/>
      <c r="I43" s="86"/>
      <c r="J43" s="87">
        <v>100</v>
      </c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8"/>
      <c r="B44" s="59"/>
      <c r="C44" s="59"/>
      <c r="D44" s="59"/>
      <c r="E44" s="60"/>
      <c r="F44" s="61"/>
      <c r="G44" s="62"/>
      <c r="H44" s="63"/>
      <c r="I44" s="92"/>
      <c r="J44" s="93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 t="s">
        <v>257</v>
      </c>
      <c r="B45" s="51"/>
      <c r="C45" s="51"/>
      <c r="D45" s="51"/>
      <c r="E45" s="52"/>
      <c r="F45" s="53"/>
      <c r="G45" s="57"/>
      <c r="H45" s="55"/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 t="s">
        <v>130</v>
      </c>
      <c r="B46" s="51"/>
      <c r="C46" s="51"/>
      <c r="D46" s="51"/>
      <c r="E46" s="52"/>
      <c r="F46" s="53">
        <v>40</v>
      </c>
      <c r="G46" s="57">
        <v>50</v>
      </c>
      <c r="H46" s="55"/>
      <c r="I46" s="86"/>
      <c r="J46" s="87">
        <v>44.4</v>
      </c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 t="s">
        <v>61</v>
      </c>
      <c r="B47" s="51"/>
      <c r="C47" s="51"/>
      <c r="D47" s="51"/>
      <c r="E47" s="52"/>
      <c r="F47" s="53">
        <v>4</v>
      </c>
      <c r="G47" s="57">
        <v>5</v>
      </c>
      <c r="H47" s="55"/>
      <c r="I47" s="86"/>
      <c r="J47" s="87">
        <v>4</v>
      </c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 t="s">
        <v>111</v>
      </c>
      <c r="B48" s="51"/>
      <c r="C48" s="51"/>
      <c r="D48" s="51"/>
      <c r="E48" s="52"/>
      <c r="F48" s="53">
        <v>2.4</v>
      </c>
      <c r="G48" s="57">
        <v>3</v>
      </c>
      <c r="H48" s="55"/>
      <c r="I48" s="86"/>
      <c r="J48" s="87">
        <v>2.4</v>
      </c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 t="s">
        <v>258</v>
      </c>
      <c r="B49" s="51"/>
      <c r="C49" s="51"/>
      <c r="D49" s="51"/>
      <c r="E49" s="52"/>
      <c r="F49" s="53">
        <v>9.6</v>
      </c>
      <c r="G49" s="57">
        <v>12</v>
      </c>
      <c r="H49" s="55"/>
      <c r="I49" s="86"/>
      <c r="J49" s="87">
        <v>9.6</v>
      </c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 t="s">
        <v>60</v>
      </c>
      <c r="B50" s="51"/>
      <c r="C50" s="51"/>
      <c r="D50" s="51"/>
      <c r="E50" s="52"/>
      <c r="F50" s="53">
        <v>4</v>
      </c>
      <c r="G50" s="57">
        <v>5</v>
      </c>
      <c r="H50" s="55"/>
      <c r="I50" s="86"/>
      <c r="J50" s="87">
        <v>4</v>
      </c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0"/>
      <c r="B51" s="51"/>
      <c r="C51" s="51"/>
      <c r="D51" s="51"/>
      <c r="E51" s="52"/>
      <c r="F51" s="53"/>
      <c r="G51" s="57"/>
      <c r="H51" s="55"/>
      <c r="I51" s="86"/>
      <c r="J51" s="87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23A8-D5B6-41C2-8D52-4174B4FA53E5}">
  <dimension ref="A1:R65"/>
  <sheetViews>
    <sheetView workbookViewId="0">
      <selection activeCell="J18" sqref="J18"/>
    </sheetView>
  </sheetViews>
  <sheetFormatPr defaultRowHeight="13.5"/>
  <cols>
    <col min="1" max="1" width="2.625" style="9" customWidth="1"/>
    <col min="2" max="2" width="6.125" style="9" customWidth="1"/>
    <col min="3" max="5" width="7.75" style="9" customWidth="1"/>
    <col min="6" max="7" width="7.25" style="9" customWidth="1"/>
    <col min="8" max="8" width="2.125" style="9" customWidth="1"/>
    <col min="9" max="13" width="7.25" style="9" customWidth="1"/>
    <col min="14" max="14" width="1.625" style="9" customWidth="1"/>
    <col min="15" max="15" width="7.625" style="9" customWidth="1"/>
    <col min="16" max="16" width="3.625" style="9" customWidth="1"/>
    <col min="17" max="17" width="13.625" style="9" customWidth="1"/>
    <col min="18" max="16384" width="9" style="9"/>
  </cols>
  <sheetData>
    <row r="1" spans="1:18" s="7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190" t="s">
        <v>300</v>
      </c>
      <c r="R1" s="6"/>
    </row>
    <row r="2" spans="1:18" ht="14.25" customHeight="1">
      <c r="A2" s="164" t="s">
        <v>3</v>
      </c>
      <c r="B2" s="165"/>
      <c r="C2" s="8" t="s">
        <v>4</v>
      </c>
      <c r="D2" s="8" t="s">
        <v>5</v>
      </c>
      <c r="E2" s="8" t="s">
        <v>6</v>
      </c>
      <c r="F2" s="166" t="s">
        <v>7</v>
      </c>
      <c r="G2" s="167"/>
      <c r="H2" s="167"/>
      <c r="I2" s="167"/>
      <c r="J2" s="167"/>
      <c r="K2" s="170" t="s">
        <v>8</v>
      </c>
      <c r="L2" s="140" t="s">
        <v>9</v>
      </c>
      <c r="M2" s="141" t="s">
        <v>10</v>
      </c>
      <c r="N2" s="142" t="s">
        <v>11</v>
      </c>
      <c r="O2" s="143"/>
      <c r="P2" s="148" t="s">
        <v>12</v>
      </c>
      <c r="Q2" s="149"/>
    </row>
    <row r="3" spans="1:18" ht="12" customHeight="1">
      <c r="A3" s="10"/>
      <c r="B3" s="11"/>
      <c r="C3" s="12"/>
      <c r="D3" s="12"/>
      <c r="E3" s="12"/>
      <c r="F3" s="168"/>
      <c r="G3" s="169"/>
      <c r="H3" s="169"/>
      <c r="I3" s="169"/>
      <c r="J3" s="169"/>
      <c r="K3" s="171"/>
      <c r="L3" s="140"/>
      <c r="M3" s="141"/>
      <c r="N3" s="144"/>
      <c r="O3" s="145"/>
      <c r="P3" s="13"/>
      <c r="Q3" s="14"/>
    </row>
    <row r="4" spans="1:18" ht="32.25" customHeight="1">
      <c r="A4" s="15"/>
      <c r="B4" s="16"/>
      <c r="C4" s="17"/>
      <c r="D4" s="17"/>
      <c r="E4" s="17"/>
      <c r="F4" s="18" t="s">
        <v>13</v>
      </c>
      <c r="G4" s="150" t="s">
        <v>14</v>
      </c>
      <c r="H4" s="151"/>
      <c r="I4" s="19" t="s">
        <v>15</v>
      </c>
      <c r="J4" s="20" t="s">
        <v>16</v>
      </c>
      <c r="K4" s="172"/>
      <c r="L4" s="140"/>
      <c r="M4" s="141"/>
      <c r="N4" s="146"/>
      <c r="O4" s="147"/>
      <c r="P4" s="21"/>
      <c r="Q4" s="22"/>
    </row>
    <row r="5" spans="1:18" ht="15.75" customHeight="1">
      <c r="A5" s="152" t="s">
        <v>17</v>
      </c>
      <c r="B5" s="153"/>
      <c r="C5" s="153"/>
      <c r="D5" s="154"/>
      <c r="E5" s="23" t="s">
        <v>18</v>
      </c>
      <c r="F5" s="24"/>
      <c r="G5" s="158"/>
      <c r="H5" s="158"/>
      <c r="I5" s="25"/>
      <c r="J5" s="26"/>
      <c r="K5" s="27"/>
      <c r="L5" s="28"/>
      <c r="M5" s="29"/>
      <c r="N5" s="159">
        <f>SUM(K5:M5)</f>
        <v>0</v>
      </c>
      <c r="O5" s="160"/>
      <c r="P5" s="21"/>
      <c r="Q5" s="22"/>
    </row>
    <row r="6" spans="1:18" ht="15.75" customHeight="1">
      <c r="A6" s="155"/>
      <c r="B6" s="156"/>
      <c r="C6" s="156"/>
      <c r="D6" s="157"/>
      <c r="E6" s="30" t="s">
        <v>19</v>
      </c>
      <c r="F6" s="31"/>
      <c r="G6" s="161"/>
      <c r="H6" s="161"/>
      <c r="I6" s="32"/>
      <c r="J6" s="33"/>
      <c r="K6" s="34"/>
      <c r="L6" s="35"/>
      <c r="M6" s="36"/>
      <c r="N6" s="162"/>
      <c r="O6" s="163"/>
      <c r="P6" s="21"/>
      <c r="Q6" s="22"/>
    </row>
    <row r="7" spans="1:18" s="40" customFormat="1" ht="11.25" customHeight="1">
      <c r="A7" s="37"/>
      <c r="B7" s="38"/>
      <c r="C7" s="38"/>
      <c r="D7" s="38"/>
      <c r="E7" s="38"/>
      <c r="F7" s="133" t="s">
        <v>20</v>
      </c>
      <c r="G7" s="134"/>
      <c r="H7" s="135"/>
      <c r="I7" s="136"/>
      <c r="J7" s="137"/>
      <c r="K7" s="138" t="s">
        <v>21</v>
      </c>
      <c r="L7" s="139"/>
      <c r="M7" s="118" t="s">
        <v>22</v>
      </c>
      <c r="N7" s="119"/>
      <c r="O7" s="39"/>
      <c r="P7" s="21"/>
      <c r="Q7" s="22"/>
    </row>
    <row r="8" spans="1:18" s="40" customFormat="1" ht="11.25" customHeight="1">
      <c r="A8" s="41"/>
      <c r="B8" s="42" t="s">
        <v>23</v>
      </c>
      <c r="C8" s="38"/>
      <c r="D8" s="38"/>
      <c r="E8" s="38"/>
      <c r="F8" s="124" t="s">
        <v>24</v>
      </c>
      <c r="G8" s="125"/>
      <c r="H8" s="126"/>
      <c r="I8" s="127" t="s">
        <v>25</v>
      </c>
      <c r="J8" s="128"/>
      <c r="K8" s="127"/>
      <c r="L8" s="128"/>
      <c r="M8" s="120"/>
      <c r="N8" s="121"/>
      <c r="O8" s="43" t="s">
        <v>26</v>
      </c>
      <c r="P8" s="21"/>
      <c r="Q8" s="22"/>
    </row>
    <row r="9" spans="1:18" s="40" customFormat="1" ht="11.25" customHeight="1">
      <c r="A9" s="44"/>
      <c r="B9" s="45"/>
      <c r="C9" s="45"/>
      <c r="D9" s="45"/>
      <c r="E9" s="46"/>
      <c r="F9" s="47" t="s">
        <v>27</v>
      </c>
      <c r="G9" s="129" t="s">
        <v>28</v>
      </c>
      <c r="H9" s="130"/>
      <c r="I9" s="47" t="s">
        <v>27</v>
      </c>
      <c r="J9" s="48" t="s">
        <v>28</v>
      </c>
      <c r="K9" s="131" t="s">
        <v>29</v>
      </c>
      <c r="L9" s="132"/>
      <c r="M9" s="122"/>
      <c r="N9" s="123"/>
      <c r="O9" s="49"/>
      <c r="P9" s="21"/>
      <c r="Q9" s="22"/>
    </row>
    <row r="10" spans="1:18" ht="14.25">
      <c r="A10" s="50" t="s">
        <v>192</v>
      </c>
      <c r="B10" s="51"/>
      <c r="C10" s="51"/>
      <c r="D10" s="51"/>
      <c r="E10" s="52"/>
      <c r="F10" s="53"/>
      <c r="G10" s="54"/>
      <c r="H10" s="55"/>
      <c r="I10" s="90"/>
      <c r="J10" s="91"/>
      <c r="K10" s="94" t="str">
        <f>IFERROR(IF(I10*$K$5+J10*$L$5+J10*$M$5=0,"",I10*$K$5+J10*$L$5+J10*$M$5),"")</f>
        <v/>
      </c>
      <c r="L10" s="95"/>
      <c r="M10" s="96"/>
      <c r="N10" s="97"/>
      <c r="O10" s="56"/>
      <c r="P10" s="21"/>
      <c r="Q10" s="22"/>
    </row>
    <row r="11" spans="1:18" ht="14.25">
      <c r="A11" s="50" t="s">
        <v>193</v>
      </c>
      <c r="B11" s="51"/>
      <c r="C11" s="51"/>
      <c r="D11" s="51"/>
      <c r="E11" s="52"/>
      <c r="F11" s="53">
        <v>100</v>
      </c>
      <c r="G11" s="57">
        <v>0</v>
      </c>
      <c r="H11" s="55" t="s">
        <v>30</v>
      </c>
      <c r="I11" s="86">
        <v>28</v>
      </c>
      <c r="J11" s="87">
        <v>0</v>
      </c>
      <c r="K11" s="94" t="str">
        <f>IF(I11*$K$5+J11*$L$5+J11*$M$5=0,"",I11*$K$5+J11*$L$5+J11*$M$5)</f>
        <v/>
      </c>
      <c r="L11" s="95"/>
      <c r="M11" s="96"/>
      <c r="N11" s="97"/>
      <c r="O11" s="56"/>
      <c r="P11" s="21"/>
      <c r="Q11" s="22"/>
    </row>
    <row r="12" spans="1:18" ht="14.25">
      <c r="A12" s="50" t="s">
        <v>46</v>
      </c>
      <c r="B12" s="51"/>
      <c r="C12" s="51"/>
      <c r="D12" s="51"/>
      <c r="E12" s="52"/>
      <c r="F12" s="53"/>
      <c r="G12" s="57"/>
      <c r="H12" s="55"/>
      <c r="I12" s="86">
        <v>35</v>
      </c>
      <c r="J12" s="87">
        <v>0</v>
      </c>
      <c r="K12" s="94" t="str">
        <f>IFERROR(IF(I12*$K$5+J12*$L$5+J12*$M$5=0,"",I12*$K$5+J12*$L$5+J12*$M$5),"")</f>
        <v/>
      </c>
      <c r="L12" s="95"/>
      <c r="M12" s="96"/>
      <c r="N12" s="97"/>
      <c r="O12" s="56"/>
      <c r="P12" s="21"/>
      <c r="Q12" s="22"/>
    </row>
    <row r="13" spans="1:18" ht="14.25">
      <c r="A13" s="50"/>
      <c r="B13" s="51"/>
      <c r="C13" s="51"/>
      <c r="D13" s="51"/>
      <c r="E13" s="52"/>
      <c r="F13" s="53"/>
      <c r="G13" s="57"/>
      <c r="H13" s="55"/>
      <c r="I13" s="86"/>
      <c r="J13" s="87"/>
      <c r="K13" s="94" t="str">
        <f>IFERROR(IF(I13*$K$5+J13*$L$5+J13*$M$5=0,"",I13*$K$5+J13*$L$5+J13*$M$5),"")</f>
        <v/>
      </c>
      <c r="L13" s="95"/>
      <c r="M13" s="96"/>
      <c r="N13" s="97"/>
      <c r="O13" s="56"/>
      <c r="P13" s="21"/>
      <c r="Q13" s="22"/>
    </row>
    <row r="14" spans="1:18" ht="13.5" customHeight="1">
      <c r="A14" s="50" t="s">
        <v>259</v>
      </c>
      <c r="B14" s="51"/>
      <c r="C14" s="51"/>
      <c r="D14" s="51"/>
      <c r="E14" s="52"/>
      <c r="F14" s="53">
        <v>50</v>
      </c>
      <c r="G14" s="57">
        <v>0</v>
      </c>
      <c r="H14" s="55" t="s">
        <v>30</v>
      </c>
      <c r="I14" s="86"/>
      <c r="J14" s="87"/>
      <c r="K14" s="94" t="str">
        <f>IF(I14*$K$5+J14*$L$5+J14*$M$5=0,"",I14*$K$5+J14*$L$5+J14*$M$5)</f>
        <v/>
      </c>
      <c r="L14" s="95"/>
      <c r="M14" s="96"/>
      <c r="N14" s="97"/>
      <c r="O14" s="56"/>
      <c r="P14" s="21"/>
      <c r="Q14" s="22"/>
    </row>
    <row r="15" spans="1:18" ht="14.25">
      <c r="A15" s="58" t="s">
        <v>55</v>
      </c>
      <c r="B15" s="59"/>
      <c r="C15" s="59"/>
      <c r="D15" s="59"/>
      <c r="E15" s="60"/>
      <c r="F15" s="61"/>
      <c r="G15" s="62"/>
      <c r="H15" s="63"/>
      <c r="I15" s="92">
        <v>10</v>
      </c>
      <c r="J15" s="93">
        <v>10</v>
      </c>
      <c r="K15" s="94" t="str">
        <f>IF(I15*$K$5+J15*$L$5+J15*$M$5=0,"",I15*$K$5+J15*$L$5+J15*$M$5)</f>
        <v/>
      </c>
      <c r="L15" s="95"/>
      <c r="M15" s="96"/>
      <c r="N15" s="97"/>
      <c r="O15" s="56"/>
      <c r="P15" s="64"/>
      <c r="Q15" s="65"/>
    </row>
    <row r="16" spans="1:18" ht="14.25">
      <c r="A16" s="50" t="s">
        <v>154</v>
      </c>
      <c r="B16" s="51"/>
      <c r="C16" s="51"/>
      <c r="D16" s="51"/>
      <c r="E16" s="52"/>
      <c r="F16" s="53"/>
      <c r="G16" s="57"/>
      <c r="H16" s="55"/>
      <c r="I16" s="86">
        <v>48</v>
      </c>
      <c r="J16" s="87">
        <v>60</v>
      </c>
      <c r="K16" s="94" t="str">
        <f>IFERROR(IF(I16*$K$5+J16*$L$5+J16*$M$5=0,"",I16*$K$5+J16*$L$5+J16*$M$5),"")</f>
        <v/>
      </c>
      <c r="L16" s="95"/>
      <c r="M16" s="96"/>
      <c r="N16" s="97"/>
      <c r="O16" s="56"/>
      <c r="P16" s="98" t="s">
        <v>50</v>
      </c>
      <c r="Q16" s="99"/>
    </row>
    <row r="17" spans="1:17" ht="14.25">
      <c r="A17" s="50" t="s">
        <v>59</v>
      </c>
      <c r="B17" s="51"/>
      <c r="C17" s="51"/>
      <c r="D17" s="51"/>
      <c r="E17" s="52"/>
      <c r="F17" s="53">
        <v>32</v>
      </c>
      <c r="G17" s="57">
        <v>0</v>
      </c>
      <c r="H17" s="55" t="s">
        <v>30</v>
      </c>
      <c r="I17" s="86">
        <v>8.1999999999999993</v>
      </c>
      <c r="J17" s="87">
        <v>10.3</v>
      </c>
      <c r="K17" s="94" t="str">
        <f>IFERROR(IF(I17*$K$5+J17*$L$5+J17*$M$5=0,"",I17*$K$5+J17*$L$5+J17*$M$5),"")</f>
        <v/>
      </c>
      <c r="L17" s="95"/>
      <c r="M17" s="96"/>
      <c r="N17" s="97"/>
      <c r="O17" s="56"/>
      <c r="P17" s="114" t="s">
        <v>52</v>
      </c>
      <c r="Q17" s="115"/>
    </row>
    <row r="18" spans="1:17" ht="14.25">
      <c r="A18" s="50" t="s">
        <v>135</v>
      </c>
      <c r="B18" s="51"/>
      <c r="C18" s="51"/>
      <c r="D18" s="51"/>
      <c r="E18" s="52"/>
      <c r="F18" s="53">
        <v>2.2999999999999998</v>
      </c>
      <c r="G18" s="57">
        <v>0</v>
      </c>
      <c r="H18" s="55" t="s">
        <v>30</v>
      </c>
      <c r="I18" s="86">
        <v>9.4</v>
      </c>
      <c r="J18" s="87">
        <v>11.8</v>
      </c>
      <c r="K18" s="94" t="str">
        <f t="shared" ref="K18:K29" si="0">IF(I18*$K$5+J18*$L$5+J18*$M$5=0,"",I18*$K$5+J18*$L$5+J18*$M$5)</f>
        <v/>
      </c>
      <c r="L18" s="95"/>
      <c r="M18" s="96"/>
      <c r="N18" s="97"/>
      <c r="O18" s="56"/>
      <c r="P18" s="116"/>
      <c r="Q18" s="117"/>
    </row>
    <row r="19" spans="1:17" ht="14.25">
      <c r="A19" s="50" t="s">
        <v>57</v>
      </c>
      <c r="B19" s="51"/>
      <c r="C19" s="51"/>
      <c r="D19" s="51"/>
      <c r="E19" s="52"/>
      <c r="F19" s="53"/>
      <c r="G19" s="57"/>
      <c r="H19" s="55"/>
      <c r="I19" s="86">
        <v>12.8</v>
      </c>
      <c r="J19" s="87">
        <v>16</v>
      </c>
      <c r="K19" s="94" t="str">
        <f t="shared" si="0"/>
        <v/>
      </c>
      <c r="L19" s="95"/>
      <c r="M19" s="96"/>
      <c r="N19" s="97"/>
      <c r="O19" s="56"/>
      <c r="P19" s="106" t="s">
        <v>54</v>
      </c>
      <c r="Q19" s="107"/>
    </row>
    <row r="20" spans="1:17" ht="14.25" customHeight="1">
      <c r="A20" s="50" t="s">
        <v>85</v>
      </c>
      <c r="B20" s="51"/>
      <c r="C20" s="51"/>
      <c r="D20" s="51"/>
      <c r="E20" s="52"/>
      <c r="F20" s="53"/>
      <c r="G20" s="57"/>
      <c r="H20" s="55"/>
      <c r="I20" s="86">
        <v>18.8</v>
      </c>
      <c r="J20" s="87">
        <v>23.5</v>
      </c>
      <c r="K20" s="94" t="str">
        <f t="shared" si="0"/>
        <v/>
      </c>
      <c r="L20" s="95"/>
      <c r="M20" s="96"/>
      <c r="N20" s="97"/>
      <c r="O20" s="56"/>
      <c r="P20" s="108"/>
      <c r="Q20" s="109"/>
    </row>
    <row r="21" spans="1:17" ht="14.25">
      <c r="A21" s="50" t="s">
        <v>67</v>
      </c>
      <c r="B21" s="51"/>
      <c r="C21" s="51"/>
      <c r="D21" s="51"/>
      <c r="E21" s="52"/>
      <c r="F21" s="53">
        <v>80</v>
      </c>
      <c r="G21" s="57">
        <v>100</v>
      </c>
      <c r="H21" s="55" t="s">
        <v>30</v>
      </c>
      <c r="I21" s="86">
        <v>8.1</v>
      </c>
      <c r="J21" s="87">
        <v>10.1</v>
      </c>
      <c r="K21" s="94" t="str">
        <f t="shared" si="0"/>
        <v/>
      </c>
      <c r="L21" s="95"/>
      <c r="M21" s="96"/>
      <c r="N21" s="97"/>
      <c r="O21" s="56"/>
      <c r="P21" s="110"/>
      <c r="Q21" s="111"/>
    </row>
    <row r="22" spans="1:17" ht="14.25">
      <c r="A22" s="50" t="s">
        <v>103</v>
      </c>
      <c r="B22" s="51"/>
      <c r="C22" s="51"/>
      <c r="D22" s="51"/>
      <c r="E22" s="52"/>
      <c r="F22" s="53">
        <v>1.6</v>
      </c>
      <c r="G22" s="57">
        <v>2</v>
      </c>
      <c r="H22" s="55" t="s">
        <v>30</v>
      </c>
      <c r="I22" s="86">
        <v>8</v>
      </c>
      <c r="J22" s="87">
        <v>10</v>
      </c>
      <c r="K22" s="94" t="str">
        <f t="shared" si="0"/>
        <v/>
      </c>
      <c r="L22" s="95"/>
      <c r="M22" s="96"/>
      <c r="N22" s="97"/>
      <c r="O22" s="56"/>
      <c r="P22" s="110"/>
      <c r="Q22" s="111"/>
    </row>
    <row r="23" spans="1:17" ht="14.25">
      <c r="A23" s="50" t="s">
        <v>260</v>
      </c>
      <c r="B23" s="51"/>
      <c r="C23" s="51"/>
      <c r="D23" s="51"/>
      <c r="E23" s="52"/>
      <c r="F23" s="53">
        <v>0.1</v>
      </c>
      <c r="G23" s="57">
        <v>0.1</v>
      </c>
      <c r="H23" s="55" t="s">
        <v>30</v>
      </c>
      <c r="I23" s="86">
        <v>6.4</v>
      </c>
      <c r="J23" s="87">
        <v>8</v>
      </c>
      <c r="K23" s="94" t="str">
        <f t="shared" si="0"/>
        <v/>
      </c>
      <c r="L23" s="95"/>
      <c r="M23" s="96"/>
      <c r="N23" s="97"/>
      <c r="O23" s="56"/>
      <c r="P23" s="110"/>
      <c r="Q23" s="111"/>
    </row>
    <row r="24" spans="1:17" ht="14.25">
      <c r="A24" s="50" t="s">
        <v>60</v>
      </c>
      <c r="B24" s="51"/>
      <c r="C24" s="51"/>
      <c r="D24" s="51"/>
      <c r="E24" s="52"/>
      <c r="F24" s="53">
        <v>2.4</v>
      </c>
      <c r="G24" s="57">
        <v>3</v>
      </c>
      <c r="H24" s="55" t="s">
        <v>30</v>
      </c>
      <c r="I24" s="86">
        <v>1.6</v>
      </c>
      <c r="J24" s="87">
        <v>2</v>
      </c>
      <c r="K24" s="94" t="str">
        <f t="shared" si="0"/>
        <v/>
      </c>
      <c r="L24" s="95"/>
      <c r="M24" s="96"/>
      <c r="N24" s="97"/>
      <c r="O24" s="56"/>
      <c r="P24" s="110"/>
      <c r="Q24" s="111"/>
    </row>
    <row r="25" spans="1:17" ht="14.25" customHeight="1">
      <c r="A25" s="50" t="s">
        <v>88</v>
      </c>
      <c r="B25" s="51"/>
      <c r="C25" s="51"/>
      <c r="D25" s="51"/>
      <c r="E25" s="52"/>
      <c r="F25" s="53">
        <v>20</v>
      </c>
      <c r="G25" s="57">
        <v>25</v>
      </c>
      <c r="H25" s="55" t="s">
        <v>30</v>
      </c>
      <c r="I25" s="86">
        <v>0.1</v>
      </c>
      <c r="J25" s="87">
        <v>0.1</v>
      </c>
      <c r="K25" s="94" t="str">
        <f t="shared" si="0"/>
        <v/>
      </c>
      <c r="L25" s="95"/>
      <c r="M25" s="96"/>
      <c r="N25" s="97"/>
      <c r="O25" s="56"/>
      <c r="P25" s="110"/>
      <c r="Q25" s="111"/>
    </row>
    <row r="26" spans="1:17" ht="14.25">
      <c r="A26" s="50" t="s">
        <v>98</v>
      </c>
      <c r="B26" s="51"/>
      <c r="C26" s="51"/>
      <c r="D26" s="51"/>
      <c r="E26" s="52"/>
      <c r="F26" s="53">
        <v>8</v>
      </c>
      <c r="G26" s="57">
        <v>10</v>
      </c>
      <c r="H26" s="55" t="s">
        <v>30</v>
      </c>
      <c r="I26" s="86">
        <v>0</v>
      </c>
      <c r="J26" s="87">
        <v>0</v>
      </c>
      <c r="K26" s="94" t="str">
        <f t="shared" si="0"/>
        <v/>
      </c>
      <c r="L26" s="95"/>
      <c r="M26" s="96"/>
      <c r="N26" s="97"/>
      <c r="O26" s="56"/>
      <c r="P26" s="110"/>
      <c r="Q26" s="111"/>
    </row>
    <row r="27" spans="1:17" ht="14.25">
      <c r="A27" s="50"/>
      <c r="B27" s="51"/>
      <c r="C27" s="51"/>
      <c r="D27" s="51"/>
      <c r="E27" s="52"/>
      <c r="F27" s="53">
        <v>4</v>
      </c>
      <c r="G27" s="57">
        <v>5</v>
      </c>
      <c r="H27" s="55" t="s">
        <v>30</v>
      </c>
      <c r="I27" s="86"/>
      <c r="J27" s="87"/>
      <c r="K27" s="94" t="str">
        <f t="shared" si="0"/>
        <v/>
      </c>
      <c r="L27" s="95"/>
      <c r="M27" s="96"/>
      <c r="N27" s="97"/>
      <c r="O27" s="56"/>
      <c r="P27" s="110"/>
      <c r="Q27" s="111"/>
    </row>
    <row r="28" spans="1:17" ht="14.25">
      <c r="A28" s="50" t="s">
        <v>261</v>
      </c>
      <c r="B28" s="51"/>
      <c r="C28" s="51"/>
      <c r="D28" s="51"/>
      <c r="E28" s="52"/>
      <c r="F28" s="53">
        <v>0.1</v>
      </c>
      <c r="G28" s="57">
        <v>0.1</v>
      </c>
      <c r="H28" s="55" t="s">
        <v>30</v>
      </c>
      <c r="I28" s="86"/>
      <c r="J28" s="87"/>
      <c r="K28" s="94" t="str">
        <f t="shared" si="0"/>
        <v/>
      </c>
      <c r="L28" s="95"/>
      <c r="M28" s="96"/>
      <c r="N28" s="97"/>
      <c r="O28" s="56"/>
      <c r="P28" s="110"/>
      <c r="Q28" s="111"/>
    </row>
    <row r="29" spans="1:17" ht="14.25">
      <c r="A29" s="50" t="s">
        <v>137</v>
      </c>
      <c r="B29" s="51"/>
      <c r="C29" s="51"/>
      <c r="D29" s="51"/>
      <c r="E29" s="52"/>
      <c r="F29" s="53">
        <v>1.6</v>
      </c>
      <c r="G29" s="57">
        <v>2</v>
      </c>
      <c r="H29" s="55" t="s">
        <v>30</v>
      </c>
      <c r="I29" s="86">
        <v>0.8</v>
      </c>
      <c r="J29" s="87">
        <v>1</v>
      </c>
      <c r="K29" s="94" t="str">
        <f t="shared" si="0"/>
        <v/>
      </c>
      <c r="L29" s="95"/>
      <c r="M29" s="96"/>
      <c r="N29" s="97"/>
      <c r="O29" s="56"/>
      <c r="P29" s="110"/>
      <c r="Q29" s="111"/>
    </row>
    <row r="30" spans="1:17" ht="14.25" customHeight="1">
      <c r="A30" s="50" t="s">
        <v>66</v>
      </c>
      <c r="B30" s="51"/>
      <c r="C30" s="51"/>
      <c r="D30" s="51"/>
      <c r="E30" s="52"/>
      <c r="F30" s="53">
        <v>0.8</v>
      </c>
      <c r="G30" s="57">
        <v>1</v>
      </c>
      <c r="H30" s="55" t="s">
        <v>30</v>
      </c>
      <c r="I30" s="86">
        <v>2.6</v>
      </c>
      <c r="J30" s="87">
        <v>3.2</v>
      </c>
      <c r="K30" s="94" t="str">
        <f>IFERROR(IF(I30*$K$5+J30*$L$5+J30*$M$5=0,"",I30*$K$5+J30*$L$5+J30*$M$5),"")</f>
        <v/>
      </c>
      <c r="L30" s="95"/>
      <c r="M30" s="96"/>
      <c r="N30" s="97"/>
      <c r="O30" s="56"/>
      <c r="P30" s="110"/>
      <c r="Q30" s="111"/>
    </row>
    <row r="31" spans="1:17" ht="14.25">
      <c r="A31" s="50" t="s">
        <v>256</v>
      </c>
      <c r="B31" s="51"/>
      <c r="C31" s="51"/>
      <c r="D31" s="51"/>
      <c r="E31" s="52"/>
      <c r="F31" s="53">
        <v>4</v>
      </c>
      <c r="G31" s="57">
        <v>5</v>
      </c>
      <c r="H31" s="55" t="s">
        <v>30</v>
      </c>
      <c r="I31" s="86">
        <v>1.6</v>
      </c>
      <c r="J31" s="87">
        <v>2</v>
      </c>
      <c r="K31" s="94" t="str">
        <f>IFERROR(IF(I31*$K$5+J31*$L$5+J31*$M$5=0,"",I31*$K$5+J31*$L$5+J31*$M$5),"")</f>
        <v/>
      </c>
      <c r="L31" s="95"/>
      <c r="M31" s="96"/>
      <c r="N31" s="97"/>
      <c r="O31" s="56"/>
      <c r="P31" s="110"/>
      <c r="Q31" s="111"/>
    </row>
    <row r="32" spans="1:17" ht="14.25">
      <c r="A32" s="50" t="s">
        <v>80</v>
      </c>
      <c r="B32" s="51"/>
      <c r="C32" s="51"/>
      <c r="D32" s="51"/>
      <c r="E32" s="52"/>
      <c r="F32" s="53">
        <v>0.1</v>
      </c>
      <c r="G32" s="57">
        <v>0.1</v>
      </c>
      <c r="H32" s="55" t="s">
        <v>30</v>
      </c>
      <c r="I32" s="86">
        <v>1.6</v>
      </c>
      <c r="J32" s="87">
        <v>2</v>
      </c>
      <c r="K32" s="94" t="str">
        <f t="shared" ref="K32:K39" si="1">IF(I32*$K$5+J32*$L$5+J32*$M$5=0,"",I32*$K$5+J32*$L$5+J32*$M$5)</f>
        <v/>
      </c>
      <c r="L32" s="95"/>
      <c r="M32" s="96"/>
      <c r="N32" s="97"/>
      <c r="O32" s="56"/>
      <c r="P32" s="110"/>
      <c r="Q32" s="111"/>
    </row>
    <row r="33" spans="1:17" ht="14.25">
      <c r="A33" s="50" t="s">
        <v>157</v>
      </c>
      <c r="B33" s="51"/>
      <c r="C33" s="51"/>
      <c r="D33" s="51"/>
      <c r="E33" s="52"/>
      <c r="F33" s="53"/>
      <c r="G33" s="57"/>
      <c r="H33" s="55"/>
      <c r="I33" s="86">
        <v>0.8</v>
      </c>
      <c r="J33" s="87">
        <v>1</v>
      </c>
      <c r="K33" s="94" t="str">
        <f t="shared" si="1"/>
        <v/>
      </c>
      <c r="L33" s="95"/>
      <c r="M33" s="96"/>
      <c r="N33" s="97"/>
      <c r="O33" s="56"/>
      <c r="P33" s="110"/>
      <c r="Q33" s="111"/>
    </row>
    <row r="34" spans="1:17" ht="14.25">
      <c r="A34" s="50" t="s">
        <v>104</v>
      </c>
      <c r="B34" s="51"/>
      <c r="C34" s="51"/>
      <c r="D34" s="51"/>
      <c r="E34" s="52"/>
      <c r="F34" s="53"/>
      <c r="G34" s="57"/>
      <c r="H34" s="55"/>
      <c r="I34" s="86">
        <v>1.6</v>
      </c>
      <c r="J34" s="87">
        <v>2</v>
      </c>
      <c r="K34" s="94" t="str">
        <f t="shared" si="1"/>
        <v/>
      </c>
      <c r="L34" s="95"/>
      <c r="M34" s="96"/>
      <c r="N34" s="97"/>
      <c r="O34" s="56"/>
      <c r="P34" s="110"/>
      <c r="Q34" s="111"/>
    </row>
    <row r="35" spans="1:17" ht="13.5" customHeight="1">
      <c r="A35" s="50"/>
      <c r="B35" s="51"/>
      <c r="C35" s="51"/>
      <c r="D35" s="51"/>
      <c r="E35" s="52"/>
      <c r="F35" s="53">
        <v>24</v>
      </c>
      <c r="G35" s="57">
        <v>30</v>
      </c>
      <c r="H35" s="55" t="s">
        <v>30</v>
      </c>
      <c r="I35" s="86"/>
      <c r="J35" s="87"/>
      <c r="K35" s="94" t="str">
        <f t="shared" si="1"/>
        <v/>
      </c>
      <c r="L35" s="95"/>
      <c r="M35" s="96"/>
      <c r="N35" s="97"/>
      <c r="O35" s="56"/>
      <c r="P35" s="110"/>
      <c r="Q35" s="111"/>
    </row>
    <row r="36" spans="1:17" ht="14.25">
      <c r="A36" s="50" t="s">
        <v>70</v>
      </c>
      <c r="B36" s="51"/>
      <c r="C36" s="51"/>
      <c r="D36" s="51"/>
      <c r="E36" s="52"/>
      <c r="F36" s="53">
        <v>2.4</v>
      </c>
      <c r="G36" s="57">
        <v>3</v>
      </c>
      <c r="H36" s="55" t="s">
        <v>30</v>
      </c>
      <c r="I36" s="86"/>
      <c r="J36" s="87"/>
      <c r="K36" s="94" t="str">
        <f t="shared" si="1"/>
        <v/>
      </c>
      <c r="L36" s="95"/>
      <c r="M36" s="96"/>
      <c r="N36" s="97"/>
      <c r="O36" s="56"/>
      <c r="P36" s="110"/>
      <c r="Q36" s="111"/>
    </row>
    <row r="37" spans="1:17" ht="14.25">
      <c r="A37" s="50" t="s">
        <v>46</v>
      </c>
      <c r="B37" s="51"/>
      <c r="C37" s="51"/>
      <c r="D37" s="51"/>
      <c r="E37" s="52"/>
      <c r="F37" s="53">
        <v>0.4</v>
      </c>
      <c r="G37" s="57">
        <v>0.5</v>
      </c>
      <c r="H37" s="55" t="s">
        <v>30</v>
      </c>
      <c r="I37" s="86">
        <v>100</v>
      </c>
      <c r="J37" s="87">
        <v>200</v>
      </c>
      <c r="K37" s="94" t="str">
        <f t="shared" si="1"/>
        <v/>
      </c>
      <c r="L37" s="95"/>
      <c r="M37" s="96"/>
      <c r="N37" s="97"/>
      <c r="O37" s="56"/>
      <c r="P37" s="110"/>
      <c r="Q37" s="111"/>
    </row>
    <row r="38" spans="1:17" ht="14.25">
      <c r="A38" s="50"/>
      <c r="B38" s="51"/>
      <c r="C38" s="51"/>
      <c r="D38" s="51"/>
      <c r="E38" s="52"/>
      <c r="F38" s="53">
        <v>6.4</v>
      </c>
      <c r="G38" s="57">
        <v>8</v>
      </c>
      <c r="H38" s="55" t="s">
        <v>30</v>
      </c>
      <c r="I38" s="86"/>
      <c r="J38" s="87"/>
      <c r="K38" s="94" t="str">
        <f t="shared" si="1"/>
        <v/>
      </c>
      <c r="L38" s="95"/>
      <c r="M38" s="96"/>
      <c r="N38" s="97"/>
      <c r="O38" s="56"/>
      <c r="P38" s="110"/>
      <c r="Q38" s="111"/>
    </row>
    <row r="39" spans="1:17" ht="14.25">
      <c r="A39" s="50" t="s">
        <v>41</v>
      </c>
      <c r="B39" s="51"/>
      <c r="C39" s="51"/>
      <c r="D39" s="51"/>
      <c r="E39" s="52"/>
      <c r="F39" s="53">
        <v>2.4</v>
      </c>
      <c r="G39" s="57">
        <v>3</v>
      </c>
      <c r="H39" s="55" t="s">
        <v>30</v>
      </c>
      <c r="I39" s="86"/>
      <c r="J39" s="87"/>
      <c r="K39" s="94" t="str">
        <f t="shared" si="1"/>
        <v/>
      </c>
      <c r="L39" s="95"/>
      <c r="M39" s="96"/>
      <c r="N39" s="97"/>
      <c r="O39" s="56"/>
      <c r="P39" s="110"/>
      <c r="Q39" s="111"/>
    </row>
    <row r="40" spans="1:17" ht="13.5" customHeight="1">
      <c r="A40" s="50" t="s">
        <v>160</v>
      </c>
      <c r="B40" s="51"/>
      <c r="C40" s="51"/>
      <c r="D40" s="51"/>
      <c r="E40" s="52"/>
      <c r="F40" s="53"/>
      <c r="G40" s="57"/>
      <c r="H40" s="55"/>
      <c r="I40" s="86">
        <v>30</v>
      </c>
      <c r="J40" s="87">
        <v>40</v>
      </c>
      <c r="K40" s="94" t="str">
        <f>IFERROR(IF(I40*$K$5+J40*$L$5+J40*$M$5=0,"",I40*$K$5+J40*$L$5+J40*$M$5),"")</f>
        <v/>
      </c>
      <c r="L40" s="95"/>
      <c r="M40" s="96"/>
      <c r="N40" s="97"/>
      <c r="O40" s="56"/>
      <c r="P40" s="110"/>
      <c r="Q40" s="111"/>
    </row>
    <row r="41" spans="1:17" ht="14.25">
      <c r="A41" s="50"/>
      <c r="B41" s="51"/>
      <c r="C41" s="51"/>
      <c r="D41" s="51"/>
      <c r="E41" s="52"/>
      <c r="F41" s="53"/>
      <c r="G41" s="57"/>
      <c r="H41" s="55"/>
      <c r="I41" s="86"/>
      <c r="J41" s="87"/>
      <c r="K41" s="94" t="str">
        <f>IFERROR(IF(I41*$K$5+J41*$L$5+J41*$M$5=0,"",I41*$K$5+J41*$L$5+J41*$M$5),"")</f>
        <v/>
      </c>
      <c r="L41" s="95"/>
      <c r="M41" s="96"/>
      <c r="N41" s="97"/>
      <c r="O41" s="56"/>
      <c r="P41" s="110"/>
      <c r="Q41" s="111"/>
    </row>
    <row r="42" spans="1:17" ht="14.25">
      <c r="A42" s="50"/>
      <c r="B42" s="51"/>
      <c r="C42" s="51"/>
      <c r="D42" s="51"/>
      <c r="E42" s="52"/>
      <c r="F42" s="53">
        <v>100</v>
      </c>
      <c r="G42" s="57">
        <v>200</v>
      </c>
      <c r="H42" s="55" t="s">
        <v>30</v>
      </c>
      <c r="I42" s="86"/>
      <c r="J42" s="87"/>
      <c r="K42" s="94" t="str">
        <f>IF(I42*$K$5+J42*$L$5+J42*$M$5=0,"",I42*$K$5+J42*$L$5+J42*$M$5)</f>
        <v/>
      </c>
      <c r="L42" s="95"/>
      <c r="M42" s="96"/>
      <c r="N42" s="97"/>
      <c r="O42" s="56"/>
      <c r="P42" s="110"/>
      <c r="Q42" s="111"/>
    </row>
    <row r="43" spans="1:17" ht="14.25">
      <c r="A43" s="50"/>
      <c r="B43" s="51"/>
      <c r="C43" s="51"/>
      <c r="D43" s="51"/>
      <c r="E43" s="52"/>
      <c r="F43" s="53"/>
      <c r="G43" s="57"/>
      <c r="H43" s="55"/>
      <c r="I43" s="86"/>
      <c r="J43" s="87"/>
      <c r="K43" s="94" t="str">
        <f>IFERROR(IF(I43*$K$5+J43*$L$5+J43*$M$5=0,"",I43*$K$5+J43*$L$5+J43*$M$5),"")</f>
        <v/>
      </c>
      <c r="L43" s="95"/>
      <c r="M43" s="96"/>
      <c r="N43" s="97"/>
      <c r="O43" s="56"/>
      <c r="P43" s="110"/>
      <c r="Q43" s="111"/>
    </row>
    <row r="44" spans="1:17" ht="14.25">
      <c r="A44" s="58"/>
      <c r="B44" s="59"/>
      <c r="C44" s="59"/>
      <c r="D44" s="59"/>
      <c r="E44" s="60"/>
      <c r="F44" s="61"/>
      <c r="G44" s="62"/>
      <c r="H44" s="63"/>
      <c r="I44" s="92"/>
      <c r="J44" s="93"/>
      <c r="K44" s="94" t="str">
        <f>IFERROR(IF(I44*$K$5+J44*$L$5+J44*$M$5=0,"",I44*$K$5+J44*$L$5+J44*$M$5),"")</f>
        <v/>
      </c>
      <c r="L44" s="95"/>
      <c r="M44" s="96"/>
      <c r="N44" s="97"/>
      <c r="O44" s="56"/>
      <c r="P44" s="112"/>
      <c r="Q44" s="113"/>
    </row>
    <row r="45" spans="1:17" ht="14.25">
      <c r="A45" s="50"/>
      <c r="B45" s="51"/>
      <c r="C45" s="51"/>
      <c r="D45" s="51"/>
      <c r="E45" s="52"/>
      <c r="F45" s="53">
        <v>24</v>
      </c>
      <c r="G45" s="57">
        <v>30</v>
      </c>
      <c r="H45" s="55" t="s">
        <v>30</v>
      </c>
      <c r="I45" s="86"/>
      <c r="J45" s="87"/>
      <c r="K45" s="94" t="str">
        <f t="shared" ref="K45:K50" si="2">IF(I45*$K$5+J45*$L$5+J45*$M$5=0,"",I45*$K$5+J45*$L$5+J45*$M$5)</f>
        <v/>
      </c>
      <c r="L45" s="95"/>
      <c r="M45" s="96"/>
      <c r="N45" s="97"/>
      <c r="O45" s="56"/>
      <c r="P45" s="98" t="s">
        <v>71</v>
      </c>
      <c r="Q45" s="99"/>
    </row>
    <row r="46" spans="1:17" ht="14.25">
      <c r="A46" s="50"/>
      <c r="B46" s="51"/>
      <c r="C46" s="51"/>
      <c r="D46" s="51"/>
      <c r="E46" s="52"/>
      <c r="F46" s="53">
        <v>3.2</v>
      </c>
      <c r="G46" s="57">
        <v>4</v>
      </c>
      <c r="H46" s="55" t="s">
        <v>30</v>
      </c>
      <c r="I46" s="86"/>
      <c r="J46" s="87"/>
      <c r="K46" s="94" t="str">
        <f t="shared" si="2"/>
        <v/>
      </c>
      <c r="L46" s="95"/>
      <c r="M46" s="96"/>
      <c r="N46" s="97"/>
      <c r="O46" s="56"/>
      <c r="P46" s="100"/>
      <c r="Q46" s="101"/>
    </row>
    <row r="47" spans="1:17" ht="14.25">
      <c r="A47" s="50"/>
      <c r="B47" s="51"/>
      <c r="C47" s="51"/>
      <c r="D47" s="51"/>
      <c r="E47" s="52"/>
      <c r="F47" s="53">
        <v>12</v>
      </c>
      <c r="G47" s="57">
        <v>15</v>
      </c>
      <c r="H47" s="55" t="s">
        <v>30</v>
      </c>
      <c r="I47" s="86"/>
      <c r="J47" s="87"/>
      <c r="K47" s="94" t="str">
        <f t="shared" si="2"/>
        <v/>
      </c>
      <c r="L47" s="95"/>
      <c r="M47" s="96"/>
      <c r="N47" s="97"/>
      <c r="O47" s="56"/>
      <c r="P47" s="102"/>
      <c r="Q47" s="103"/>
    </row>
    <row r="48" spans="1:17" ht="14.25">
      <c r="A48" s="50"/>
      <c r="B48" s="51"/>
      <c r="C48" s="51"/>
      <c r="D48" s="51"/>
      <c r="E48" s="52"/>
      <c r="F48" s="53">
        <v>6.4</v>
      </c>
      <c r="G48" s="57">
        <v>8</v>
      </c>
      <c r="H48" s="55" t="s">
        <v>30</v>
      </c>
      <c r="I48" s="86"/>
      <c r="J48" s="87"/>
      <c r="K48" s="94" t="str">
        <f t="shared" si="2"/>
        <v/>
      </c>
      <c r="L48" s="95"/>
      <c r="M48" s="96"/>
      <c r="N48" s="97"/>
      <c r="O48" s="56"/>
      <c r="P48" s="102"/>
      <c r="Q48" s="103"/>
    </row>
    <row r="49" spans="1:17" ht="14.25">
      <c r="A49" s="50"/>
      <c r="B49" s="51"/>
      <c r="C49" s="51"/>
      <c r="D49" s="51"/>
      <c r="E49" s="52"/>
      <c r="F49" s="53">
        <v>12</v>
      </c>
      <c r="G49" s="57">
        <v>15</v>
      </c>
      <c r="H49" s="55" t="s">
        <v>30</v>
      </c>
      <c r="I49" s="86"/>
      <c r="J49" s="87"/>
      <c r="K49" s="94" t="str">
        <f t="shared" si="2"/>
        <v/>
      </c>
      <c r="L49" s="95"/>
      <c r="M49" s="96"/>
      <c r="N49" s="97"/>
      <c r="O49" s="56"/>
      <c r="P49" s="102"/>
      <c r="Q49" s="103"/>
    </row>
    <row r="50" spans="1:17" ht="14.25">
      <c r="A50" s="50"/>
      <c r="B50" s="51"/>
      <c r="C50" s="51"/>
      <c r="D50" s="51"/>
      <c r="E50" s="52"/>
      <c r="F50" s="53">
        <v>3.2</v>
      </c>
      <c r="G50" s="57">
        <v>4</v>
      </c>
      <c r="H50" s="55" t="s">
        <v>30</v>
      </c>
      <c r="I50" s="86"/>
      <c r="J50" s="87"/>
      <c r="K50" s="94" t="str">
        <f t="shared" si="2"/>
        <v/>
      </c>
      <c r="L50" s="95"/>
      <c r="M50" s="96"/>
      <c r="N50" s="97"/>
      <c r="O50" s="56"/>
      <c r="P50" s="102"/>
      <c r="Q50" s="103"/>
    </row>
    <row r="51" spans="1:17" ht="14.25">
      <c r="A51" s="58"/>
      <c r="B51" s="59"/>
      <c r="C51" s="59"/>
      <c r="D51" s="59"/>
      <c r="E51" s="60"/>
      <c r="F51" s="61">
        <v>0.1</v>
      </c>
      <c r="G51" s="62">
        <v>0.1</v>
      </c>
      <c r="H51" s="63" t="s">
        <v>30</v>
      </c>
      <c r="I51" s="92"/>
      <c r="J51" s="93"/>
      <c r="K51" s="94" t="str">
        <f t="shared" ref="K51:K56" si="3">IFERROR(IF(I51*$K$5+J51*$L$5+J51*$M$5=0,"",I51*$K$5+J51*$L$5+J51*$M$5),"")</f>
        <v/>
      </c>
      <c r="L51" s="95"/>
      <c r="M51" s="96"/>
      <c r="N51" s="97"/>
      <c r="O51" s="56"/>
      <c r="P51" s="102"/>
      <c r="Q51" s="103"/>
    </row>
    <row r="52" spans="1:17" ht="14.25">
      <c r="A52" s="50"/>
      <c r="B52" s="51"/>
      <c r="C52" s="51"/>
      <c r="D52" s="51"/>
      <c r="E52" s="52"/>
      <c r="F52" s="53"/>
      <c r="G52" s="57"/>
      <c r="H52" s="55"/>
      <c r="I52" s="86"/>
      <c r="J52" s="87"/>
      <c r="K52" s="94" t="str">
        <f t="shared" si="3"/>
        <v/>
      </c>
      <c r="L52" s="95"/>
      <c r="M52" s="96"/>
      <c r="N52" s="97"/>
      <c r="O52" s="56"/>
      <c r="P52" s="102"/>
      <c r="Q52" s="103"/>
    </row>
    <row r="53" spans="1:17" ht="14.25">
      <c r="A53" s="50"/>
      <c r="B53" s="51"/>
      <c r="C53" s="51"/>
      <c r="D53" s="51"/>
      <c r="E53" s="52"/>
      <c r="F53" s="53"/>
      <c r="G53" s="57"/>
      <c r="H53" s="55"/>
      <c r="I53" s="86"/>
      <c r="J53" s="87"/>
      <c r="K53" s="94" t="str">
        <f t="shared" si="3"/>
        <v/>
      </c>
      <c r="L53" s="95"/>
      <c r="M53" s="96"/>
      <c r="N53" s="97"/>
      <c r="O53" s="56"/>
      <c r="P53" s="102"/>
      <c r="Q53" s="103"/>
    </row>
    <row r="54" spans="1:17" ht="14.25">
      <c r="A54" s="50"/>
      <c r="B54" s="51"/>
      <c r="C54" s="51"/>
      <c r="D54" s="51"/>
      <c r="E54" s="52"/>
      <c r="F54" s="53"/>
      <c r="G54" s="57"/>
      <c r="H54" s="55"/>
      <c r="I54" s="86"/>
      <c r="J54" s="87"/>
      <c r="K54" s="94" t="str">
        <f t="shared" si="3"/>
        <v/>
      </c>
      <c r="L54" s="95"/>
      <c r="M54" s="96"/>
      <c r="N54" s="97"/>
      <c r="O54" s="56"/>
      <c r="P54" s="102"/>
      <c r="Q54" s="103"/>
    </row>
    <row r="55" spans="1:17" ht="14.25">
      <c r="A55" s="50"/>
      <c r="B55" s="51"/>
      <c r="C55" s="51"/>
      <c r="D55" s="51"/>
      <c r="E55" s="52"/>
      <c r="F55" s="53"/>
      <c r="G55" s="57"/>
      <c r="H55" s="55"/>
      <c r="I55" s="86"/>
      <c r="J55" s="87"/>
      <c r="K55" s="94" t="str">
        <f t="shared" si="3"/>
        <v/>
      </c>
      <c r="L55" s="95"/>
      <c r="M55" s="96"/>
      <c r="N55" s="97"/>
      <c r="O55" s="56"/>
      <c r="P55" s="102"/>
      <c r="Q55" s="103"/>
    </row>
    <row r="56" spans="1:17" ht="14.25">
      <c r="A56" s="50"/>
      <c r="B56" s="51"/>
      <c r="C56" s="51"/>
      <c r="D56" s="51"/>
      <c r="E56" s="52"/>
      <c r="F56" s="53"/>
      <c r="G56" s="57"/>
      <c r="H56" s="55"/>
      <c r="I56" s="86"/>
      <c r="J56" s="87"/>
      <c r="K56" s="94" t="str">
        <f t="shared" si="3"/>
        <v/>
      </c>
      <c r="L56" s="95"/>
      <c r="M56" s="96"/>
      <c r="N56" s="97"/>
      <c r="O56" s="56"/>
      <c r="P56" s="102"/>
      <c r="Q56" s="103"/>
    </row>
    <row r="57" spans="1:17" ht="14.25">
      <c r="A57" s="50"/>
      <c r="B57" s="51"/>
      <c r="C57" s="51"/>
      <c r="D57" s="51"/>
      <c r="E57" s="52"/>
      <c r="F57" s="53"/>
      <c r="G57" s="57"/>
      <c r="H57" s="55"/>
      <c r="I57" s="86"/>
      <c r="J57" s="87"/>
      <c r="K57" s="94" t="str">
        <f t="shared" ref="K57:K65" si="4">IF(I57*$K$5+J57*$L$5+J57*$M$5=0,"",I57*$K$5+J57*$L$5+J57*$M$5)</f>
        <v/>
      </c>
      <c r="L57" s="95"/>
      <c r="M57" s="96"/>
      <c r="N57" s="97"/>
      <c r="O57" s="56"/>
      <c r="P57" s="102"/>
      <c r="Q57" s="103"/>
    </row>
    <row r="58" spans="1:17" ht="14.25">
      <c r="A58" s="50"/>
      <c r="B58" s="51"/>
      <c r="C58" s="51"/>
      <c r="D58" s="51"/>
      <c r="E58" s="52"/>
      <c r="F58" s="53"/>
      <c r="G58" s="57"/>
      <c r="H58" s="55"/>
      <c r="I58" s="86"/>
      <c r="J58" s="87"/>
      <c r="K58" s="94" t="str">
        <f t="shared" si="4"/>
        <v/>
      </c>
      <c r="L58" s="95"/>
      <c r="M58" s="96"/>
      <c r="N58" s="97"/>
      <c r="O58" s="56"/>
      <c r="P58" s="102"/>
      <c r="Q58" s="103"/>
    </row>
    <row r="59" spans="1:17" ht="14.25">
      <c r="A59" s="50"/>
      <c r="B59" s="51"/>
      <c r="C59" s="51"/>
      <c r="D59" s="51"/>
      <c r="E59" s="52"/>
      <c r="F59" s="53"/>
      <c r="G59" s="57"/>
      <c r="H59" s="55"/>
      <c r="I59" s="86"/>
      <c r="J59" s="87"/>
      <c r="K59" s="94" t="str">
        <f t="shared" si="4"/>
        <v/>
      </c>
      <c r="L59" s="95"/>
      <c r="M59" s="96"/>
      <c r="N59" s="97"/>
      <c r="O59" s="56"/>
      <c r="P59" s="102"/>
      <c r="Q59" s="103"/>
    </row>
    <row r="60" spans="1:17" ht="14.25">
      <c r="A60" s="50"/>
      <c r="B60" s="51"/>
      <c r="C60" s="51"/>
      <c r="D60" s="51"/>
      <c r="E60" s="52"/>
      <c r="F60" s="53"/>
      <c r="G60" s="57"/>
      <c r="H60" s="55"/>
      <c r="I60" s="86"/>
      <c r="J60" s="87"/>
      <c r="K60" s="94" t="str">
        <f t="shared" si="4"/>
        <v/>
      </c>
      <c r="L60" s="95"/>
      <c r="M60" s="96"/>
      <c r="N60" s="97"/>
      <c r="O60" s="56"/>
      <c r="P60" s="102"/>
      <c r="Q60" s="103"/>
    </row>
    <row r="61" spans="1:17" ht="14.25">
      <c r="A61" s="50"/>
      <c r="B61" s="51"/>
      <c r="C61" s="51"/>
      <c r="D61" s="51"/>
      <c r="E61" s="52"/>
      <c r="F61" s="53"/>
      <c r="G61" s="57"/>
      <c r="H61" s="55"/>
      <c r="I61" s="86"/>
      <c r="J61" s="87"/>
      <c r="K61" s="94" t="str">
        <f t="shared" si="4"/>
        <v/>
      </c>
      <c r="L61" s="95"/>
      <c r="M61" s="96"/>
      <c r="N61" s="97"/>
      <c r="O61" s="56"/>
      <c r="P61" s="102"/>
      <c r="Q61" s="103"/>
    </row>
    <row r="62" spans="1:17" ht="14.25">
      <c r="A62" s="50"/>
      <c r="B62" s="51"/>
      <c r="C62" s="51"/>
      <c r="D62" s="51"/>
      <c r="E62" s="52"/>
      <c r="F62" s="53"/>
      <c r="G62" s="57"/>
      <c r="H62" s="55"/>
      <c r="I62" s="86"/>
      <c r="J62" s="87"/>
      <c r="K62" s="94" t="str">
        <f t="shared" si="4"/>
        <v/>
      </c>
      <c r="L62" s="95"/>
      <c r="M62" s="96"/>
      <c r="N62" s="97"/>
      <c r="O62" s="56"/>
      <c r="P62" s="102"/>
      <c r="Q62" s="103"/>
    </row>
    <row r="63" spans="1:17" ht="14.25">
      <c r="A63" s="50"/>
      <c r="B63" s="51"/>
      <c r="C63" s="51"/>
      <c r="D63" s="51"/>
      <c r="E63" s="52"/>
      <c r="F63" s="53"/>
      <c r="G63" s="57"/>
      <c r="H63" s="55"/>
      <c r="I63" s="86"/>
      <c r="J63" s="87"/>
      <c r="K63" s="94" t="str">
        <f t="shared" si="4"/>
        <v/>
      </c>
      <c r="L63" s="95"/>
      <c r="M63" s="96"/>
      <c r="N63" s="97"/>
      <c r="O63" s="56"/>
      <c r="P63" s="102"/>
      <c r="Q63" s="103"/>
    </row>
    <row r="64" spans="1:17" ht="14.25">
      <c r="A64" s="50"/>
      <c r="B64" s="51"/>
      <c r="C64" s="51"/>
      <c r="D64" s="51"/>
      <c r="E64" s="52"/>
      <c r="F64" s="53"/>
      <c r="G64" s="57"/>
      <c r="H64" s="55"/>
      <c r="I64" s="88"/>
      <c r="J64" s="89"/>
      <c r="K64" s="94" t="str">
        <f t="shared" si="4"/>
        <v/>
      </c>
      <c r="L64" s="95"/>
      <c r="M64" s="96"/>
      <c r="N64" s="97"/>
      <c r="O64" s="56"/>
      <c r="P64" s="102"/>
      <c r="Q64" s="103"/>
    </row>
    <row r="65" spans="1:17" ht="14.25">
      <c r="A65" s="50"/>
      <c r="B65" s="51"/>
      <c r="C65" s="51"/>
      <c r="D65" s="51"/>
      <c r="E65" s="52"/>
      <c r="F65" s="53"/>
      <c r="G65" s="57"/>
      <c r="H65" s="55"/>
      <c r="I65" s="86"/>
      <c r="J65" s="87"/>
      <c r="K65" s="94" t="str">
        <f t="shared" si="4"/>
        <v/>
      </c>
      <c r="L65" s="95"/>
      <c r="M65" s="96"/>
      <c r="N65" s="97"/>
      <c r="O65" s="56"/>
      <c r="P65" s="104"/>
      <c r="Q65" s="105"/>
    </row>
  </sheetData>
  <mergeCells count="139">
    <mergeCell ref="A5:D6"/>
    <mergeCell ref="G5:H5"/>
    <mergeCell ref="N5:O5"/>
    <mergeCell ref="G6:H6"/>
    <mergeCell ref="N6:O6"/>
    <mergeCell ref="A2:B2"/>
    <mergeCell ref="F2:J3"/>
    <mergeCell ref="K2:K4"/>
    <mergeCell ref="L2:L4"/>
    <mergeCell ref="M2:M4"/>
    <mergeCell ref="N2:O4"/>
    <mergeCell ref="K11:L11"/>
    <mergeCell ref="M11:N11"/>
    <mergeCell ref="K12:L12"/>
    <mergeCell ref="M12:N12"/>
    <mergeCell ref="P2:Q2"/>
    <mergeCell ref="G4:H4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F7:H7"/>
    <mergeCell ref="I7:J7"/>
    <mergeCell ref="K7:L8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26</vt:i4>
      </vt:variant>
    </vt:vector>
  </HeadingPairs>
  <TitlesOfParts>
    <vt:vector size="26" baseType="lpstr">
      <vt:lpstr>献立表</vt:lpstr>
      <vt:lpstr>献立表 (2)</vt:lpstr>
      <vt:lpstr>献立表 (3)</vt:lpstr>
      <vt:lpstr>献立表 (4)</vt:lpstr>
      <vt:lpstr>献立表 (5)</vt:lpstr>
      <vt:lpstr>献立表 (6)</vt:lpstr>
      <vt:lpstr>献立表 (7)</vt:lpstr>
      <vt:lpstr>献立表 (8)</vt:lpstr>
      <vt:lpstr>献立表 (9)</vt:lpstr>
      <vt:lpstr>献立表 (10)</vt:lpstr>
      <vt:lpstr>献立表 (11)</vt:lpstr>
      <vt:lpstr>献立表 (12)</vt:lpstr>
      <vt:lpstr>献立表 (13)</vt:lpstr>
      <vt:lpstr>献立表 (14)</vt:lpstr>
      <vt:lpstr>献立表 (15)</vt:lpstr>
      <vt:lpstr>献立表 (16)</vt:lpstr>
      <vt:lpstr>献立表 (17)</vt:lpstr>
      <vt:lpstr>献立表 (18)</vt:lpstr>
      <vt:lpstr>献立表 (19)</vt:lpstr>
      <vt:lpstr>献立表 (20)</vt:lpstr>
      <vt:lpstr>献立表 (21)</vt:lpstr>
      <vt:lpstr>献立表 (22)</vt:lpstr>
      <vt:lpstr>献立表 (23)</vt:lpstr>
      <vt:lpstr>献立表 (24)</vt:lpstr>
      <vt:lpstr>献立表 (25)</vt:lpstr>
      <vt:lpstr>献立表 (26)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川野 理絵 (Kawano Rie)</dc:creator>
  <cp:lastModifiedBy>長友 春菜 (Nagatomo Haruna)</cp:lastModifiedBy>
  <dcterms:created xsi:type="dcterms:W3CDTF">2026-04-08T08:51:36Z</dcterms:created>
  <dcterms:modified xsi:type="dcterms:W3CDTF">2026-07-30T08:24:32Z</dcterms:modified>
</cp:coreProperties>
</file>