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15" windowHeight="7470" tabRatio="939" activeTab="0"/>
  </bookViews>
  <sheets>
    <sheet name="R06.4" sheetId="1" r:id="rId1"/>
    <sheet name="R06.3" sheetId="2" r:id="rId2"/>
    <sheet name="R06.2" sheetId="3" r:id="rId3"/>
    <sheet name="R06.1" sheetId="4" r:id="rId4"/>
    <sheet name="R05.12" sheetId="5" r:id="rId5"/>
    <sheet name="R05.11" sheetId="6" r:id="rId6"/>
    <sheet name="R05.10" sheetId="7" r:id="rId7"/>
    <sheet name="R05.9" sheetId="8" r:id="rId8"/>
    <sheet name="R05.8" sheetId="9" r:id="rId9"/>
    <sheet name="R05.7" sheetId="10" r:id="rId10"/>
    <sheet name="R05.6" sheetId="11" r:id="rId11"/>
    <sheet name="R05.5" sheetId="12" r:id="rId12"/>
    <sheet name="R05.4" sheetId="13" r:id="rId13"/>
    <sheet name="R05.3" sheetId="14" r:id="rId14"/>
    <sheet name="R05.2" sheetId="15" r:id="rId15"/>
    <sheet name="R05.1" sheetId="16" r:id="rId16"/>
    <sheet name="R04.12" sheetId="17" r:id="rId17"/>
    <sheet name="R04.11" sheetId="18" r:id="rId18"/>
    <sheet name="R04.10" sheetId="19" r:id="rId19"/>
    <sheet name="R04.9" sheetId="20" r:id="rId20"/>
    <sheet name="R04.8" sheetId="21" r:id="rId21"/>
    <sheet name="R04.7" sheetId="22" r:id="rId22"/>
    <sheet name="R04.6" sheetId="23" r:id="rId23"/>
    <sheet name="R04.5" sheetId="24" r:id="rId24"/>
    <sheet name="R04.4" sheetId="25" r:id="rId25"/>
    <sheet name="R04.3" sheetId="26" r:id="rId26"/>
    <sheet name="R04.2" sheetId="27" r:id="rId27"/>
    <sheet name="R04.1" sheetId="28" r:id="rId28"/>
    <sheet name="R03.12" sheetId="29" r:id="rId29"/>
    <sheet name="R03.11" sheetId="30" r:id="rId30"/>
    <sheet name="R03.10" sheetId="31" r:id="rId31"/>
    <sheet name="R03.9" sheetId="32" r:id="rId32"/>
    <sheet name="R03.8" sheetId="33" r:id="rId33"/>
    <sheet name="R03.7" sheetId="34" r:id="rId34"/>
    <sheet name="R03.6" sheetId="35" r:id="rId35"/>
    <sheet name="R03.5" sheetId="36" r:id="rId36"/>
    <sheet name="R03.4" sheetId="37" r:id="rId37"/>
    <sheet name="R03.3" sheetId="38" r:id="rId38"/>
    <sheet name="R03.2" sheetId="39" r:id="rId39"/>
    <sheet name="R03.1" sheetId="40" r:id="rId40"/>
    <sheet name="R02.12" sheetId="41" r:id="rId41"/>
    <sheet name="R02.11" sheetId="42" r:id="rId42"/>
    <sheet name="R02.10" sheetId="43" r:id="rId43"/>
  </sheets>
  <definedNames/>
  <calcPr fullCalcOnLoad="1"/>
</workbook>
</file>

<file path=xl/sharedStrings.xml><?xml version="1.0" encoding="utf-8"?>
<sst xmlns="http://schemas.openxmlformats.org/spreadsheetml/2006/main" count="1146" uniqueCount="73">
  <si>
    <t>世帯</t>
  </si>
  <si>
    <t>人口</t>
  </si>
  <si>
    <t>総数</t>
  </si>
  <si>
    <t>都井</t>
  </si>
  <si>
    <t>単位：人、世帯</t>
  </si>
  <si>
    <t>男</t>
  </si>
  <si>
    <t>女</t>
  </si>
  <si>
    <t>地区</t>
  </si>
  <si>
    <t>北方</t>
  </si>
  <si>
    <t>福島</t>
  </si>
  <si>
    <t>対前月増減</t>
  </si>
  <si>
    <t>世帯数</t>
  </si>
  <si>
    <t>計</t>
  </si>
  <si>
    <t>大束</t>
  </si>
  <si>
    <t>本城</t>
  </si>
  <si>
    <t>市木</t>
  </si>
  <si>
    <t>総数（構成率）</t>
  </si>
  <si>
    <t>世帯構成率</t>
  </si>
  <si>
    <t>前月比増減数</t>
  </si>
  <si>
    <t>一世帯/人</t>
  </si>
  <si>
    <t>現住第２表　地区別、男女別人口及び世帯数</t>
  </si>
  <si>
    <t>注：人口構成率及び世帯構成率は四捨五入表示のため100.00%にならない場合がある</t>
  </si>
  <si>
    <t>総数（増減数）</t>
  </si>
  <si>
    <t>男（増減数）</t>
  </si>
  <si>
    <t>女（増減数）</t>
  </si>
  <si>
    <t>（令和2年10月1日現在）</t>
  </si>
  <si>
    <t>（令和2年11月1日現在）</t>
  </si>
  <si>
    <t>（令和2年12月1日現在）</t>
  </si>
  <si>
    <t>（令和3年1月1日現在）</t>
  </si>
  <si>
    <t>（令和3年2月1日現在）</t>
  </si>
  <si>
    <t>（令和3年3月1日現在）</t>
  </si>
  <si>
    <t>（令和3年4月1日現在）</t>
  </si>
  <si>
    <t>（令和3年5月1日現在）</t>
  </si>
  <si>
    <t>（令和3年6月1日現在）</t>
  </si>
  <si>
    <t>（令和3年7月1日現在）</t>
  </si>
  <si>
    <t>（令和3年8月1日現在）</t>
  </si>
  <si>
    <t>（令和3年9月1日現在）</t>
  </si>
  <si>
    <t>（令和3年10月1日現在）</t>
  </si>
  <si>
    <t>（令和3年11月1日現在）</t>
  </si>
  <si>
    <t>（令和3年12月1日現在）</t>
  </si>
  <si>
    <t>（令和4年1月1日現在）</t>
  </si>
  <si>
    <t>注１：人口構成率及び世帯構成率は四捨五入表示のため100.00%にならない場合がある</t>
  </si>
  <si>
    <t>（令和4年2月1日現在）</t>
  </si>
  <si>
    <t>-</t>
  </si>
  <si>
    <t>-</t>
  </si>
  <si>
    <t>-</t>
  </si>
  <si>
    <t>-</t>
  </si>
  <si>
    <t>（令和4年3月1日現在）</t>
  </si>
  <si>
    <t>（令和4年4月1日現在）</t>
  </si>
  <si>
    <t>（令和4年5月1日現在）</t>
  </si>
  <si>
    <t>（令和4年6月1日現在）</t>
  </si>
  <si>
    <t>（令和4年7月1日現在）</t>
  </si>
  <si>
    <t>（令和4年8月1日現在）</t>
  </si>
  <si>
    <t>（令和4年9月1日現在）</t>
  </si>
  <si>
    <t>（令和4年10月1日現在）</t>
  </si>
  <si>
    <t>（令和4年11月1日現在）</t>
  </si>
  <si>
    <t>（令和4年12月1日現在）</t>
  </si>
  <si>
    <t>（令和5年1月1日現在）</t>
  </si>
  <si>
    <t>（令和5年2月1日現在）</t>
  </si>
  <si>
    <t>（令和5年3月1日現在）</t>
  </si>
  <si>
    <t>（令和5年4月1日現在）</t>
  </si>
  <si>
    <t>（令和5年6月1日現在）</t>
  </si>
  <si>
    <t>（令和5年5月1日現在）</t>
  </si>
  <si>
    <t>（令和5年7月1日現在）</t>
  </si>
  <si>
    <t>（令和5年8月1日現在）</t>
  </si>
  <si>
    <t>（令和5年9月1日現在）</t>
  </si>
  <si>
    <t>（令和5年10月1日現在）</t>
  </si>
  <si>
    <t>（令和5年11月1日現在）</t>
  </si>
  <si>
    <t>（令和5年12月1日現在）</t>
  </si>
  <si>
    <t>（令和6年1月1日現在）</t>
  </si>
  <si>
    <t>（令和6年2月1日現在）</t>
  </si>
  <si>
    <t>（令和6年3月1日現在）</t>
  </si>
  <si>
    <t>（令和6年4月1日現在）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</si>
</sst>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[$-411]ggge&quot;年&quot;m&quot;月&quot;d&quot;日&quot;;@"/>
    <numFmt numFmtId="179" formatCode="#,##0.0;&quot;△ &quot;#,##0.0"/>
    <numFmt numFmtId="180" formatCode="#,##0.00;&quot;△ &quot;#,##0.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2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55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21" fillId="24" borderId="0" xfId="0" applyNumberFormat="1" applyFont="1" applyFill="1" applyBorder="1" applyAlignment="1">
      <alignment vertical="center"/>
    </xf>
    <xf numFmtId="176" fontId="23" fillId="24" borderId="0" xfId="0" applyNumberFormat="1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horizontal="center" vertical="center"/>
    </xf>
    <xf numFmtId="176" fontId="22" fillId="24" borderId="0" xfId="0" applyNumberFormat="1" applyFont="1" applyFill="1" applyBorder="1" applyAlignment="1">
      <alignment horizontal="left" vertical="center"/>
    </xf>
    <xf numFmtId="176" fontId="21" fillId="24" borderId="0" xfId="0" applyNumberFormat="1" applyFont="1" applyFill="1" applyBorder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178" fontId="25" fillId="24" borderId="0" xfId="0" applyNumberFormat="1" applyFont="1" applyFill="1" applyBorder="1" applyAlignment="1">
      <alignment vertical="center"/>
    </xf>
    <xf numFmtId="176" fontId="26" fillId="24" borderId="10" xfId="0" applyNumberFormat="1" applyFont="1" applyFill="1" applyBorder="1" applyAlignment="1">
      <alignment horizontal="center" vertical="center"/>
    </xf>
    <xf numFmtId="176" fontId="26" fillId="24" borderId="11" xfId="0" applyNumberFormat="1" applyFont="1" applyFill="1" applyBorder="1" applyAlignment="1">
      <alignment horizontal="center" vertical="center"/>
    </xf>
    <xf numFmtId="176" fontId="26" fillId="24" borderId="12" xfId="0" applyNumberFormat="1" applyFont="1" applyFill="1" applyBorder="1" applyAlignment="1">
      <alignment horizontal="center" vertical="center"/>
    </xf>
    <xf numFmtId="176" fontId="26" fillId="24" borderId="13" xfId="0" applyNumberFormat="1" applyFont="1" applyFill="1" applyBorder="1" applyAlignment="1">
      <alignment horizontal="center" vertical="center"/>
    </xf>
    <xf numFmtId="176" fontId="26" fillId="7" borderId="10" xfId="0" applyNumberFormat="1" applyFont="1" applyFill="1" applyBorder="1" applyAlignment="1">
      <alignment horizontal="center" vertical="center"/>
    </xf>
    <xf numFmtId="176" fontId="26" fillId="7" borderId="11" xfId="0" applyNumberFormat="1" applyFont="1" applyFill="1" applyBorder="1" applyAlignment="1">
      <alignment horizontal="right" vertical="center"/>
    </xf>
    <xf numFmtId="176" fontId="26" fillId="7" borderId="12" xfId="0" applyNumberFormat="1" applyFont="1" applyFill="1" applyBorder="1" applyAlignment="1">
      <alignment horizontal="right" vertical="center"/>
    </xf>
    <xf numFmtId="10" fontId="26" fillId="7" borderId="12" xfId="42" applyNumberFormat="1" applyFont="1" applyFill="1" applyBorder="1" applyAlignment="1">
      <alignment horizontal="right" vertical="center"/>
    </xf>
    <xf numFmtId="180" fontId="26" fillId="7" borderId="14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10" fontId="26" fillId="0" borderId="12" xfId="42" applyNumberFormat="1" applyFont="1" applyFill="1" applyBorder="1" applyAlignment="1">
      <alignment horizontal="right" vertical="center"/>
    </xf>
    <xf numFmtId="2" fontId="26" fillId="0" borderId="14" xfId="42" applyNumberFormat="1" applyFont="1" applyFill="1" applyBorder="1" applyAlignment="1">
      <alignment horizontal="right" vertical="center"/>
    </xf>
    <xf numFmtId="176" fontId="26" fillId="24" borderId="15" xfId="0" applyNumberFormat="1" applyFont="1" applyFill="1" applyBorder="1" applyAlignment="1">
      <alignment horizontal="center" vertical="center"/>
    </xf>
    <xf numFmtId="176" fontId="26" fillId="24" borderId="16" xfId="0" applyNumberFormat="1" applyFont="1" applyFill="1" applyBorder="1" applyAlignment="1">
      <alignment horizontal="center" vertical="center"/>
    </xf>
    <xf numFmtId="176" fontId="26" fillId="24" borderId="17" xfId="0" applyNumberFormat="1" applyFont="1" applyFill="1" applyBorder="1" applyAlignment="1">
      <alignment horizontal="center" vertical="center"/>
    </xf>
    <xf numFmtId="176" fontId="26" fillId="24" borderId="18" xfId="0" applyNumberFormat="1" applyFont="1" applyFill="1" applyBorder="1" applyAlignment="1">
      <alignment horizontal="center" vertical="center"/>
    </xf>
    <xf numFmtId="176" fontId="0" fillId="24" borderId="0" xfId="0" applyNumberFormat="1" applyFont="1" applyFill="1" applyBorder="1" applyAlignment="1">
      <alignment vertical="center"/>
    </xf>
    <xf numFmtId="176" fontId="0" fillId="24" borderId="0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7" borderId="12" xfId="0" applyNumberFormat="1" applyFont="1" applyFill="1" applyBorder="1" applyAlignment="1">
      <alignment horizontal="center" vertical="center"/>
    </xf>
    <xf numFmtId="176" fontId="26" fillId="7" borderId="11" xfId="0" applyNumberFormat="1" applyFont="1" applyFill="1" applyBorder="1" applyAlignment="1">
      <alignment horizontal="center" vertical="center"/>
    </xf>
    <xf numFmtId="176" fontId="26" fillId="25" borderId="12" xfId="0" applyNumberFormat="1" applyFont="1" applyFill="1" applyBorder="1" applyAlignment="1">
      <alignment horizontal="right" vertical="center"/>
    </xf>
    <xf numFmtId="176" fontId="26" fillId="26" borderId="12" xfId="0" applyNumberFormat="1" applyFont="1" applyFill="1" applyBorder="1" applyAlignment="1">
      <alignment horizontal="right" vertical="center"/>
    </xf>
    <xf numFmtId="176" fontId="26" fillId="26" borderId="11" xfId="0" applyNumberFormat="1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horizontal="center" vertical="center"/>
    </xf>
    <xf numFmtId="176" fontId="26" fillId="24" borderId="19" xfId="0" applyNumberFormat="1" applyFont="1" applyFill="1" applyBorder="1" applyAlignment="1">
      <alignment horizontal="center" vertical="center"/>
    </xf>
    <xf numFmtId="176" fontId="26" fillId="24" borderId="10" xfId="0" applyNumberFormat="1" applyFont="1" applyFill="1" applyBorder="1" applyAlignment="1">
      <alignment horizontal="center" vertical="center"/>
    </xf>
    <xf numFmtId="176" fontId="26" fillId="24" borderId="20" xfId="0" applyNumberFormat="1" applyFont="1" applyFill="1" applyBorder="1" applyAlignment="1">
      <alignment horizontal="center" vertical="center"/>
    </xf>
    <xf numFmtId="176" fontId="26" fillId="24" borderId="21" xfId="0" applyNumberFormat="1" applyFont="1" applyFill="1" applyBorder="1" applyAlignment="1">
      <alignment horizontal="center" vertical="center"/>
    </xf>
    <xf numFmtId="176" fontId="26" fillId="24" borderId="22" xfId="0" applyNumberFormat="1" applyFont="1" applyFill="1" applyBorder="1" applyAlignment="1">
      <alignment horizontal="center" vertical="center"/>
    </xf>
    <xf numFmtId="176" fontId="26" fillId="2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15342</v>
      </c>
      <c r="C7" s="14">
        <f>SUM(C8:C13)</f>
        <v>7176</v>
      </c>
      <c r="D7" s="14">
        <f>SUM(D8:D13)</f>
        <v>8166</v>
      </c>
      <c r="E7" s="15">
        <v>1</v>
      </c>
      <c r="F7" s="13">
        <f>SUM(F8:F13)</f>
        <v>-149</v>
      </c>
      <c r="G7" s="14">
        <f>SUM(G8:G13)</f>
        <v>-77</v>
      </c>
      <c r="H7" s="14">
        <f>SUM(H8:H13)</f>
        <v>-72</v>
      </c>
      <c r="I7" s="13">
        <f>SUM(I8:I13)</f>
        <v>6892</v>
      </c>
      <c r="J7" s="14">
        <f>SUM(J8:J13)</f>
        <v>-18</v>
      </c>
      <c r="K7" s="15">
        <f>SUM(K8:K13)</f>
        <v>1</v>
      </c>
      <c r="L7" s="16">
        <f>B7/I7</f>
        <v>2.226059199071387</v>
      </c>
    </row>
    <row r="8" spans="1:12" ht="24" customHeight="1">
      <c r="A8" s="8" t="s">
        <v>9</v>
      </c>
      <c r="B8" s="17">
        <f aca="true" t="shared" si="0" ref="B8:B13">SUM(C8:D8)</f>
        <v>9128</v>
      </c>
      <c r="C8" s="32">
        <f>'R06.3'!C8+G8</f>
        <v>4292</v>
      </c>
      <c r="D8" s="32">
        <f>'R06.3'!D8+H8</f>
        <v>4836</v>
      </c>
      <c r="E8" s="19">
        <f>B8/B$7</f>
        <v>0.5949680615304394</v>
      </c>
      <c r="F8" s="17">
        <f aca="true" t="shared" si="1" ref="F8:F13">SUM(G8:H8)</f>
        <v>-92</v>
      </c>
      <c r="G8" s="31">
        <v>-47</v>
      </c>
      <c r="H8" s="31">
        <v>-45</v>
      </c>
      <c r="I8" s="33">
        <f>'R06.3'!I8+J8</f>
        <v>4029</v>
      </c>
      <c r="J8" s="31">
        <v>-12</v>
      </c>
      <c r="K8" s="19">
        <f aca="true" t="shared" si="2" ref="K8:K13">I8/I$7</f>
        <v>0.5845908299477656</v>
      </c>
      <c r="L8" s="20">
        <f>B8/I8</f>
        <v>2.2655745842640855</v>
      </c>
    </row>
    <row r="9" spans="1:12" ht="24" customHeight="1">
      <c r="A9" s="8" t="s">
        <v>8</v>
      </c>
      <c r="B9" s="17">
        <f t="shared" si="0"/>
        <v>1411</v>
      </c>
      <c r="C9" s="32">
        <f>'R06.3'!C9+G9</f>
        <v>632</v>
      </c>
      <c r="D9" s="32">
        <f>'R06.3'!D9+H9</f>
        <v>779</v>
      </c>
      <c r="E9" s="19">
        <f>B9/B$7</f>
        <v>0.09196975622474254</v>
      </c>
      <c r="F9" s="17">
        <f t="shared" si="1"/>
        <v>-19</v>
      </c>
      <c r="G9" s="31">
        <v>-10</v>
      </c>
      <c r="H9" s="31">
        <v>-9</v>
      </c>
      <c r="I9" s="33">
        <f>'R06.3'!I9+J9</f>
        <v>584</v>
      </c>
      <c r="J9" s="31">
        <v>-3</v>
      </c>
      <c r="K9" s="19">
        <f t="shared" si="2"/>
        <v>0.08473592571096925</v>
      </c>
      <c r="L9" s="20">
        <f>B9/I9</f>
        <v>2.416095890410959</v>
      </c>
    </row>
    <row r="10" spans="1:12" ht="24" customHeight="1">
      <c r="A10" s="8" t="s">
        <v>13</v>
      </c>
      <c r="B10" s="17">
        <f t="shared" si="0"/>
        <v>2273</v>
      </c>
      <c r="C10" s="32">
        <f>'R06.3'!C10+G10</f>
        <v>1048</v>
      </c>
      <c r="D10" s="32">
        <f>'R06.3'!D10+H10</f>
        <v>1225</v>
      </c>
      <c r="E10" s="19">
        <f>B10/B$7</f>
        <v>0.14815539043149525</v>
      </c>
      <c r="F10" s="17">
        <f t="shared" si="1"/>
        <v>-13</v>
      </c>
      <c r="G10" s="31">
        <v>-7</v>
      </c>
      <c r="H10" s="31">
        <v>-6</v>
      </c>
      <c r="I10" s="33">
        <f>'R06.3'!I10+J10</f>
        <v>1047</v>
      </c>
      <c r="J10" s="31">
        <v>5</v>
      </c>
      <c r="K10" s="19">
        <f t="shared" si="2"/>
        <v>0.15191526407428904</v>
      </c>
      <c r="L10" s="20">
        <f>B10/I10</f>
        <v>2.170964660936008</v>
      </c>
    </row>
    <row r="11" spans="1:12" ht="24" customHeight="1">
      <c r="A11" s="8" t="s">
        <v>14</v>
      </c>
      <c r="B11" s="17">
        <f t="shared" si="0"/>
        <v>1138</v>
      </c>
      <c r="C11" s="32">
        <f>'R06.3'!C11+G11</f>
        <v>560</v>
      </c>
      <c r="D11" s="32">
        <f>'R06.3'!D11+H11</f>
        <v>578</v>
      </c>
      <c r="E11" s="19">
        <f>B11/B$7</f>
        <v>0.07417546604093339</v>
      </c>
      <c r="F11" s="17">
        <f t="shared" si="1"/>
        <v>-14</v>
      </c>
      <c r="G11" s="31">
        <v>-8</v>
      </c>
      <c r="H11" s="31">
        <v>-6</v>
      </c>
      <c r="I11" s="33">
        <f>'R06.3'!I11+J11</f>
        <v>543</v>
      </c>
      <c r="J11" s="31">
        <v>-3</v>
      </c>
      <c r="K11" s="19">
        <f t="shared" si="2"/>
        <v>0.07878699941961695</v>
      </c>
      <c r="L11" s="20">
        <f>B11/I11</f>
        <v>2.095764272559853</v>
      </c>
    </row>
    <row r="12" spans="1:12" ht="24" customHeight="1">
      <c r="A12" s="8" t="s">
        <v>3</v>
      </c>
      <c r="B12" s="17">
        <f t="shared" si="0"/>
        <v>694</v>
      </c>
      <c r="C12" s="32">
        <f>'R06.3'!C12+G12</f>
        <v>322</v>
      </c>
      <c r="D12" s="32">
        <f>'R06.3'!D12+H12</f>
        <v>372</v>
      </c>
      <c r="E12" s="19">
        <f>B12/B$7</f>
        <v>0.04523530178594708</v>
      </c>
      <c r="F12" s="17">
        <f t="shared" si="1"/>
        <v>-5</v>
      </c>
      <c r="G12" s="31">
        <v>-1</v>
      </c>
      <c r="H12" s="31">
        <v>-4</v>
      </c>
      <c r="I12" s="33">
        <f>'R06.3'!I12+J12</f>
        <v>340</v>
      </c>
      <c r="J12" s="31">
        <v>-3</v>
      </c>
      <c r="K12" s="19">
        <f t="shared" si="2"/>
        <v>0.04933255948926291</v>
      </c>
      <c r="L12" s="20">
        <f>B12/I12</f>
        <v>2.041176470588235</v>
      </c>
    </row>
    <row r="13" spans="1:12" ht="24" customHeight="1">
      <c r="A13" s="8" t="s">
        <v>15</v>
      </c>
      <c r="B13" s="17">
        <f t="shared" si="0"/>
        <v>698</v>
      </c>
      <c r="C13" s="32">
        <f>'R06.3'!C13+G13</f>
        <v>322</v>
      </c>
      <c r="D13" s="32">
        <f>'R06.3'!D13+H13</f>
        <v>376</v>
      </c>
      <c r="E13" s="19">
        <f>B13/B$7</f>
        <v>0.045496023986442445</v>
      </c>
      <c r="F13" s="17">
        <f t="shared" si="1"/>
        <v>-6</v>
      </c>
      <c r="G13" s="31">
        <v>-4</v>
      </c>
      <c r="H13" s="31">
        <v>-2</v>
      </c>
      <c r="I13" s="33">
        <f>'R06.3'!I13+J13</f>
        <v>349</v>
      </c>
      <c r="J13" s="31">
        <v>-2</v>
      </c>
      <c r="K13" s="19">
        <f t="shared" si="2"/>
        <v>0.05063842135809634</v>
      </c>
      <c r="L13" s="20">
        <f>B13/I13</f>
        <v>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H8" sqref="H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15747</v>
      </c>
      <c r="C7" s="14">
        <f>SUM(C8:C13)</f>
        <v>7372</v>
      </c>
      <c r="D7" s="14">
        <f>SUM(D8:D13)</f>
        <v>8375</v>
      </c>
      <c r="E7" s="15">
        <v>1</v>
      </c>
      <c r="F7" s="13">
        <f>SUM(F8:F13)</f>
        <v>-24</v>
      </c>
      <c r="G7" s="14">
        <f>SUM(G8:G13)</f>
        <v>-16</v>
      </c>
      <c r="H7" s="14">
        <f>SUM(H8:H13)</f>
        <v>-8</v>
      </c>
      <c r="I7" s="13">
        <f>SUM(I8:I13)</f>
        <v>6969</v>
      </c>
      <c r="J7" s="14">
        <f>SUM(J8:J13)</f>
        <v>-5</v>
      </c>
      <c r="K7" s="15">
        <f>SUM(K8:K13)</f>
        <v>1</v>
      </c>
      <c r="L7" s="16">
        <f>B7/I7</f>
        <v>2.259578131726216</v>
      </c>
    </row>
    <row r="8" spans="1:12" ht="24" customHeight="1">
      <c r="A8" s="8" t="s">
        <v>9</v>
      </c>
      <c r="B8" s="17">
        <f aca="true" t="shared" si="0" ref="B8:B13">SUM(C8:D8)</f>
        <v>9365</v>
      </c>
      <c r="C8" s="18">
        <f>'R05.6'!C8+G8</f>
        <v>4407</v>
      </c>
      <c r="D8" s="18">
        <f>'R05.6'!D8+H8</f>
        <v>4958</v>
      </c>
      <c r="E8" s="19">
        <f aca="true" t="shared" si="1" ref="E8:E13">B8/B$7</f>
        <v>0.5947164539277323</v>
      </c>
      <c r="F8" s="17">
        <f aca="true" t="shared" si="2" ref="F8:F13">SUM(G8:H8)</f>
        <v>-16</v>
      </c>
      <c r="G8" s="31">
        <v>-11</v>
      </c>
      <c r="H8" s="31">
        <v>-5</v>
      </c>
      <c r="I8" s="17">
        <f>'R05.6'!I8+J8</f>
        <v>4069</v>
      </c>
      <c r="J8" s="31">
        <v>-6</v>
      </c>
      <c r="K8" s="19">
        <f aca="true" t="shared" si="3" ref="K8:K13">I8/I$7</f>
        <v>0.583871430621323</v>
      </c>
      <c r="L8" s="20">
        <f aca="true" t="shared" si="4" ref="L8:L13">B8/I8</f>
        <v>2.3015482919636274</v>
      </c>
    </row>
    <row r="9" spans="1:12" ht="24" customHeight="1">
      <c r="A9" s="8" t="s">
        <v>8</v>
      </c>
      <c r="B9" s="17">
        <f t="shared" si="0"/>
        <v>1461</v>
      </c>
      <c r="C9" s="18">
        <f>'R05.6'!C9+G9</f>
        <v>658</v>
      </c>
      <c r="D9" s="18">
        <f>'R05.6'!D9+H9</f>
        <v>803</v>
      </c>
      <c r="E9" s="19">
        <f t="shared" si="1"/>
        <v>0.09277957706229759</v>
      </c>
      <c r="F9" s="17">
        <f t="shared" si="2"/>
        <v>2</v>
      </c>
      <c r="G9" s="31">
        <v>-1</v>
      </c>
      <c r="H9" s="31">
        <v>3</v>
      </c>
      <c r="I9" s="17">
        <f>'R05.6'!I9+J9</f>
        <v>604</v>
      </c>
      <c r="J9" s="31">
        <v>2</v>
      </c>
      <c r="K9" s="19">
        <f t="shared" si="3"/>
        <v>0.08666953651886927</v>
      </c>
      <c r="L9" s="20">
        <f t="shared" si="4"/>
        <v>2.4188741721854305</v>
      </c>
    </row>
    <row r="10" spans="1:12" ht="24" customHeight="1">
      <c r="A10" s="8" t="s">
        <v>13</v>
      </c>
      <c r="B10" s="17">
        <f t="shared" si="0"/>
        <v>2317</v>
      </c>
      <c r="C10" s="18">
        <f>'R05.6'!C10+G10</f>
        <v>1064</v>
      </c>
      <c r="D10" s="18">
        <f>'R05.6'!D10+H10</f>
        <v>1253</v>
      </c>
      <c r="E10" s="19">
        <f t="shared" si="1"/>
        <v>0.1471391376135137</v>
      </c>
      <c r="F10" s="17">
        <f t="shared" si="2"/>
        <v>-8</v>
      </c>
      <c r="G10" s="31">
        <v>-4</v>
      </c>
      <c r="H10" s="31">
        <v>-4</v>
      </c>
      <c r="I10" s="17">
        <f>'R05.6'!I10+J10</f>
        <v>1044</v>
      </c>
      <c r="J10" s="31">
        <v>-2</v>
      </c>
      <c r="K10" s="19">
        <f t="shared" si="3"/>
        <v>0.14980628497632373</v>
      </c>
      <c r="L10" s="20">
        <f t="shared" si="4"/>
        <v>2.2193486590038316</v>
      </c>
    </row>
    <row r="11" spans="1:12" ht="24" customHeight="1">
      <c r="A11" s="8" t="s">
        <v>14</v>
      </c>
      <c r="B11" s="17">
        <f t="shared" si="0"/>
        <v>1183</v>
      </c>
      <c r="C11" s="18">
        <f>'R05.6'!C11+G11</f>
        <v>584</v>
      </c>
      <c r="D11" s="18">
        <f>'R05.6'!D11+H11</f>
        <v>599</v>
      </c>
      <c r="E11" s="19">
        <f t="shared" si="1"/>
        <v>0.07512542071505683</v>
      </c>
      <c r="F11" s="17">
        <f t="shared" si="2"/>
        <v>-4</v>
      </c>
      <c r="G11" s="31">
        <v>-1</v>
      </c>
      <c r="H11" s="31">
        <v>-3</v>
      </c>
      <c r="I11" s="17">
        <f>'R05.6'!I11+J11</f>
        <v>555</v>
      </c>
      <c r="J11" s="31">
        <v>-2</v>
      </c>
      <c r="K11" s="19">
        <f t="shared" si="3"/>
        <v>0.07963839862247095</v>
      </c>
      <c r="L11" s="20">
        <f t="shared" si="4"/>
        <v>2.1315315315315315</v>
      </c>
    </row>
    <row r="12" spans="1:12" ht="24" customHeight="1">
      <c r="A12" s="8" t="s">
        <v>3</v>
      </c>
      <c r="B12" s="17">
        <f t="shared" si="0"/>
        <v>711</v>
      </c>
      <c r="C12" s="18">
        <f>'R05.6'!C12+G12</f>
        <v>328</v>
      </c>
      <c r="D12" s="18">
        <f>'R05.6'!D12+H12</f>
        <v>383</v>
      </c>
      <c r="E12" s="19">
        <f t="shared" si="1"/>
        <v>0.04515145742046104</v>
      </c>
      <c r="F12" s="17">
        <f t="shared" si="2"/>
        <v>2</v>
      </c>
      <c r="G12" s="31">
        <v>1</v>
      </c>
      <c r="H12" s="31">
        <v>1</v>
      </c>
      <c r="I12" s="17">
        <f>'R05.6'!I12+J12</f>
        <v>346</v>
      </c>
      <c r="J12" s="31">
        <v>2</v>
      </c>
      <c r="K12" s="19">
        <f t="shared" si="3"/>
        <v>0.04964844310518008</v>
      </c>
      <c r="L12" s="20">
        <f t="shared" si="4"/>
        <v>2.054913294797688</v>
      </c>
    </row>
    <row r="13" spans="1:12" ht="24" customHeight="1">
      <c r="A13" s="8" t="s">
        <v>15</v>
      </c>
      <c r="B13" s="17">
        <f t="shared" si="0"/>
        <v>710</v>
      </c>
      <c r="C13" s="18">
        <f>'R05.6'!C13+G13</f>
        <v>331</v>
      </c>
      <c r="D13" s="18">
        <f>'R05.6'!D13+H13</f>
        <v>379</v>
      </c>
      <c r="E13" s="19">
        <f t="shared" si="1"/>
        <v>0.04508795326093859</v>
      </c>
      <c r="F13" s="17">
        <f t="shared" si="2"/>
        <v>0</v>
      </c>
      <c r="G13" s="31">
        <v>0</v>
      </c>
      <c r="H13" s="31">
        <v>0</v>
      </c>
      <c r="I13" s="17">
        <f>'R05.6'!I13+J13</f>
        <v>351</v>
      </c>
      <c r="J13" s="31">
        <v>1</v>
      </c>
      <c r="K13" s="19">
        <f t="shared" si="3"/>
        <v>0.050365906155832973</v>
      </c>
      <c r="L13" s="20">
        <f t="shared" si="4"/>
        <v>2.022792022792023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15771</v>
      </c>
      <c r="C7" s="14">
        <f>SUM(C8:C13)</f>
        <v>7388</v>
      </c>
      <c r="D7" s="14">
        <f>SUM(D8:D13)</f>
        <v>8383</v>
      </c>
      <c r="E7" s="15">
        <v>1</v>
      </c>
      <c r="F7" s="13">
        <f>SUM(F8:F13)</f>
        <v>-29</v>
      </c>
      <c r="G7" s="14">
        <f>SUM(G8:G13)</f>
        <v>-9</v>
      </c>
      <c r="H7" s="14">
        <f>SUM(H8:H13)</f>
        <v>-20</v>
      </c>
      <c r="I7" s="13">
        <f>SUM(I8:I13)</f>
        <v>6974</v>
      </c>
      <c r="J7" s="14">
        <f>SUM(J8:J13)</f>
        <v>-13</v>
      </c>
      <c r="K7" s="15">
        <f>SUM(K8:K13)</f>
        <v>1</v>
      </c>
      <c r="L7" s="16">
        <f>B7/I7</f>
        <v>2.26139948379696</v>
      </c>
    </row>
    <row r="8" spans="1:12" ht="24" customHeight="1">
      <c r="A8" s="8" t="s">
        <v>9</v>
      </c>
      <c r="B8" s="17">
        <f aca="true" t="shared" si="0" ref="B8:B13">SUM(C8:D8)</f>
        <v>9381</v>
      </c>
      <c r="C8" s="18">
        <f>'R05.5'!C8+G8</f>
        <v>4418</v>
      </c>
      <c r="D8" s="18">
        <f>'R05.5'!D8+H8</f>
        <v>4963</v>
      </c>
      <c r="E8" s="19">
        <f aca="true" t="shared" si="1" ref="E8:E13">B8/B$7</f>
        <v>0.594825946357238</v>
      </c>
      <c r="F8" s="17">
        <f aca="true" t="shared" si="2" ref="F8:F13">SUM(G8:H8)</f>
        <v>-17</v>
      </c>
      <c r="G8" s="31">
        <v>-8</v>
      </c>
      <c r="H8" s="31">
        <v>-9</v>
      </c>
      <c r="I8" s="17">
        <f>'R05.5'!I8+J8</f>
        <v>4075</v>
      </c>
      <c r="J8" s="31">
        <v>-7</v>
      </c>
      <c r="K8" s="19">
        <f aca="true" t="shared" si="3" ref="K8:K13">I8/I$7</f>
        <v>0.5843131631775165</v>
      </c>
      <c r="L8" s="20">
        <f aca="true" t="shared" si="4" ref="L8:L13">B8/I8</f>
        <v>2.3020858895705523</v>
      </c>
    </row>
    <row r="9" spans="1:12" ht="24" customHeight="1">
      <c r="A9" s="8" t="s">
        <v>8</v>
      </c>
      <c r="B9" s="17">
        <f t="shared" si="0"/>
        <v>1459</v>
      </c>
      <c r="C9" s="18">
        <f>'R05.5'!C9+G9</f>
        <v>659</v>
      </c>
      <c r="D9" s="18">
        <f>'R05.5'!D9+H9</f>
        <v>800</v>
      </c>
      <c r="E9" s="19">
        <f t="shared" si="1"/>
        <v>0.09251157187242406</v>
      </c>
      <c r="F9" s="17">
        <f t="shared" si="2"/>
        <v>3</v>
      </c>
      <c r="G9" s="31">
        <v>2</v>
      </c>
      <c r="H9" s="31">
        <v>1</v>
      </c>
      <c r="I9" s="17">
        <f>'R05.5'!I9+J9</f>
        <v>602</v>
      </c>
      <c r="J9" s="31">
        <v>1</v>
      </c>
      <c r="K9" s="19">
        <f t="shared" si="3"/>
        <v>0.08632061944364783</v>
      </c>
      <c r="L9" s="20">
        <f t="shared" si="4"/>
        <v>2.4235880398671097</v>
      </c>
    </row>
    <row r="10" spans="1:12" ht="24" customHeight="1">
      <c r="A10" s="8" t="s">
        <v>13</v>
      </c>
      <c r="B10" s="17">
        <f t="shared" si="0"/>
        <v>2325</v>
      </c>
      <c r="C10" s="18">
        <f>'R05.5'!C10+G10</f>
        <v>1068</v>
      </c>
      <c r="D10" s="18">
        <f>'R05.5'!D10+H10</f>
        <v>1257</v>
      </c>
      <c r="E10" s="19">
        <f t="shared" si="1"/>
        <v>0.14742248430663876</v>
      </c>
      <c r="F10" s="17">
        <f t="shared" si="2"/>
        <v>-10</v>
      </c>
      <c r="G10" s="31">
        <v>-3</v>
      </c>
      <c r="H10" s="31">
        <v>-7</v>
      </c>
      <c r="I10" s="17">
        <f>'R05.5'!I10+J10</f>
        <v>1046</v>
      </c>
      <c r="J10" s="31">
        <v>-5</v>
      </c>
      <c r="K10" s="19">
        <f t="shared" si="3"/>
        <v>0.1499856610266705</v>
      </c>
      <c r="L10" s="20">
        <f t="shared" si="4"/>
        <v>2.2227533460803057</v>
      </c>
    </row>
    <row r="11" spans="1:12" ht="24" customHeight="1">
      <c r="A11" s="8" t="s">
        <v>14</v>
      </c>
      <c r="B11" s="17">
        <f t="shared" si="0"/>
        <v>1187</v>
      </c>
      <c r="C11" s="18">
        <f>'R05.5'!C11+G11</f>
        <v>585</v>
      </c>
      <c r="D11" s="18">
        <f>'R05.5'!D11+H11</f>
        <v>602</v>
      </c>
      <c r="E11" s="19">
        <f t="shared" si="1"/>
        <v>0.07526472639655063</v>
      </c>
      <c r="F11" s="17">
        <f t="shared" si="2"/>
        <v>-6</v>
      </c>
      <c r="G11" s="31">
        <v>-1</v>
      </c>
      <c r="H11" s="31">
        <v>-5</v>
      </c>
      <c r="I11" s="17">
        <f>'R05.5'!I11+J11</f>
        <v>557</v>
      </c>
      <c r="J11" s="31">
        <v>-1</v>
      </c>
      <c r="K11" s="19">
        <f t="shared" si="3"/>
        <v>0.07986808144536851</v>
      </c>
      <c r="L11" s="20">
        <f t="shared" si="4"/>
        <v>2.1310592459605027</v>
      </c>
    </row>
    <row r="12" spans="1:12" ht="24" customHeight="1">
      <c r="A12" s="8" t="s">
        <v>3</v>
      </c>
      <c r="B12" s="17">
        <f t="shared" si="0"/>
        <v>709</v>
      </c>
      <c r="C12" s="18">
        <f>'R05.5'!C12+G12</f>
        <v>327</v>
      </c>
      <c r="D12" s="18">
        <f>'R05.5'!D12+H12</f>
        <v>382</v>
      </c>
      <c r="E12" s="19">
        <f t="shared" si="1"/>
        <v>0.04495593177350834</v>
      </c>
      <c r="F12" s="17">
        <f t="shared" si="2"/>
        <v>-2</v>
      </c>
      <c r="G12" s="31">
        <v>0</v>
      </c>
      <c r="H12" s="31">
        <v>-2</v>
      </c>
      <c r="I12" s="17">
        <f>'R05.5'!I12+J12</f>
        <v>344</v>
      </c>
      <c r="J12" s="31">
        <v>-1</v>
      </c>
      <c r="K12" s="19">
        <f t="shared" si="3"/>
        <v>0.04932606825351305</v>
      </c>
      <c r="L12" s="20">
        <f t="shared" si="4"/>
        <v>2.061046511627907</v>
      </c>
    </row>
    <row r="13" spans="1:12" ht="24" customHeight="1">
      <c r="A13" s="8" t="s">
        <v>15</v>
      </c>
      <c r="B13" s="17">
        <f t="shared" si="0"/>
        <v>710</v>
      </c>
      <c r="C13" s="18">
        <f>'R05.5'!C13+G13</f>
        <v>331</v>
      </c>
      <c r="D13" s="18">
        <f>'R05.5'!D13+H13</f>
        <v>379</v>
      </c>
      <c r="E13" s="19">
        <f t="shared" si="1"/>
        <v>0.04501933929364023</v>
      </c>
      <c r="F13" s="17">
        <f t="shared" si="2"/>
        <v>3</v>
      </c>
      <c r="G13" s="31">
        <v>1</v>
      </c>
      <c r="H13" s="31">
        <v>2</v>
      </c>
      <c r="I13" s="17">
        <f>'R05.5'!I13+J13</f>
        <v>350</v>
      </c>
      <c r="J13" s="31">
        <v>0</v>
      </c>
      <c r="K13" s="19">
        <f t="shared" si="3"/>
        <v>0.050186406653283624</v>
      </c>
      <c r="L13" s="20">
        <f t="shared" si="4"/>
        <v>2.0285714285714285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15800</v>
      </c>
      <c r="C7" s="14">
        <f>SUM(C8:C13)</f>
        <v>7397</v>
      </c>
      <c r="D7" s="14">
        <f>SUM(D8:D13)</f>
        <v>8403</v>
      </c>
      <c r="E7" s="15">
        <v>1</v>
      </c>
      <c r="F7" s="13">
        <f>SUM(F8:F13)</f>
        <v>-81</v>
      </c>
      <c r="G7" s="14">
        <f>SUM(G8:G13)</f>
        <v>-46</v>
      </c>
      <c r="H7" s="14">
        <f>SUM(H8:H13)</f>
        <v>-35</v>
      </c>
      <c r="I7" s="13">
        <f>SUM(I8:I13)</f>
        <v>6987</v>
      </c>
      <c r="J7" s="14">
        <f>SUM(J8:J13)</f>
        <v>-18</v>
      </c>
      <c r="K7" s="15">
        <f>SUM(K8:K13)</f>
        <v>1</v>
      </c>
      <c r="L7" s="16">
        <f>B7/I7</f>
        <v>2.2613424932016604</v>
      </c>
    </row>
    <row r="8" spans="1:12" ht="24" customHeight="1">
      <c r="A8" s="8" t="s">
        <v>9</v>
      </c>
      <c r="B8" s="17">
        <f aca="true" t="shared" si="0" ref="B8:B13">SUM(C8:D8)</f>
        <v>9398</v>
      </c>
      <c r="C8" s="18">
        <f>'R05.4'!C8+G8</f>
        <v>4426</v>
      </c>
      <c r="D8" s="18">
        <f>'R05.4'!D8+H8</f>
        <v>4972</v>
      </c>
      <c r="E8" s="19">
        <f aca="true" t="shared" si="1" ref="E8:E13">B8/B$7</f>
        <v>0.5948101265822785</v>
      </c>
      <c r="F8" s="17">
        <f aca="true" t="shared" si="2" ref="F8:F13">SUM(G8:H8)</f>
        <v>-38</v>
      </c>
      <c r="G8" s="31">
        <v>-21</v>
      </c>
      <c r="H8" s="31">
        <v>-17</v>
      </c>
      <c r="I8" s="17">
        <f>'R05.4'!I8+J8</f>
        <v>4082</v>
      </c>
      <c r="J8" s="31">
        <v>-10</v>
      </c>
      <c r="K8" s="19">
        <f aca="true" t="shared" si="3" ref="K8:K13">I8/I$7</f>
        <v>0.5842278517246314</v>
      </c>
      <c r="L8" s="20">
        <f aca="true" t="shared" si="4" ref="L8:L13">B8/I8</f>
        <v>2.3023027927486526</v>
      </c>
    </row>
    <row r="9" spans="1:12" ht="24" customHeight="1">
      <c r="A9" s="8" t="s">
        <v>8</v>
      </c>
      <c r="B9" s="17">
        <f t="shared" si="0"/>
        <v>1456</v>
      </c>
      <c r="C9" s="18">
        <f>'R05.4'!C9+G9</f>
        <v>657</v>
      </c>
      <c r="D9" s="18">
        <f>'R05.4'!D9+H9</f>
        <v>799</v>
      </c>
      <c r="E9" s="19">
        <f t="shared" si="1"/>
        <v>0.09215189873417722</v>
      </c>
      <c r="F9" s="17">
        <f t="shared" si="2"/>
        <v>-4</v>
      </c>
      <c r="G9" s="31">
        <v>-1</v>
      </c>
      <c r="H9" s="31">
        <v>-3</v>
      </c>
      <c r="I9" s="17">
        <f>'R05.4'!I9+J9</f>
        <v>601</v>
      </c>
      <c r="J9" s="31">
        <v>-2</v>
      </c>
      <c r="K9" s="19">
        <f t="shared" si="3"/>
        <v>0.0860168885072277</v>
      </c>
      <c r="L9" s="20">
        <f t="shared" si="4"/>
        <v>2.4226289517470883</v>
      </c>
    </row>
    <row r="10" spans="1:12" ht="24" customHeight="1">
      <c r="A10" s="8" t="s">
        <v>13</v>
      </c>
      <c r="B10" s="17">
        <f t="shared" si="0"/>
        <v>2335</v>
      </c>
      <c r="C10" s="18">
        <f>'R05.4'!C10+G10</f>
        <v>1071</v>
      </c>
      <c r="D10" s="18">
        <f>'R05.4'!D10+H10</f>
        <v>1264</v>
      </c>
      <c r="E10" s="19">
        <f t="shared" si="1"/>
        <v>0.1477848101265823</v>
      </c>
      <c r="F10" s="17">
        <f t="shared" si="2"/>
        <v>-12</v>
      </c>
      <c r="G10" s="31">
        <v>-12</v>
      </c>
      <c r="H10" s="31">
        <v>0</v>
      </c>
      <c r="I10" s="17">
        <f>'R05.4'!I10+J10</f>
        <v>1051</v>
      </c>
      <c r="J10" s="31">
        <v>1</v>
      </c>
      <c r="K10" s="19">
        <f t="shared" si="3"/>
        <v>0.15042221268069272</v>
      </c>
      <c r="L10" s="20">
        <f t="shared" si="4"/>
        <v>2.2216936251189345</v>
      </c>
    </row>
    <row r="11" spans="1:12" ht="24" customHeight="1">
      <c r="A11" s="8" t="s">
        <v>14</v>
      </c>
      <c r="B11" s="17">
        <f t="shared" si="0"/>
        <v>1193</v>
      </c>
      <c r="C11" s="18">
        <f>'R05.4'!C11+G11</f>
        <v>586</v>
      </c>
      <c r="D11" s="18">
        <f>'R05.4'!D11+H11</f>
        <v>607</v>
      </c>
      <c r="E11" s="19">
        <f t="shared" si="1"/>
        <v>0.07550632911392405</v>
      </c>
      <c r="F11" s="17">
        <f t="shared" si="2"/>
        <v>-8</v>
      </c>
      <c r="G11" s="31">
        <v>-5</v>
      </c>
      <c r="H11" s="31">
        <v>-3</v>
      </c>
      <c r="I11" s="17">
        <f>'R05.4'!I11+J11</f>
        <v>558</v>
      </c>
      <c r="J11" s="31">
        <v>-3</v>
      </c>
      <c r="K11" s="19">
        <f t="shared" si="3"/>
        <v>0.0798626019750966</v>
      </c>
      <c r="L11" s="20">
        <f t="shared" si="4"/>
        <v>2.1379928315412187</v>
      </c>
    </row>
    <row r="12" spans="1:12" ht="24" customHeight="1">
      <c r="A12" s="8" t="s">
        <v>3</v>
      </c>
      <c r="B12" s="17">
        <f t="shared" si="0"/>
        <v>711</v>
      </c>
      <c r="C12" s="18">
        <f>'R05.4'!C12+G12</f>
        <v>327</v>
      </c>
      <c r="D12" s="18">
        <f>'R05.4'!D12+H12</f>
        <v>384</v>
      </c>
      <c r="E12" s="19">
        <f t="shared" si="1"/>
        <v>0.045</v>
      </c>
      <c r="F12" s="17">
        <f t="shared" si="2"/>
        <v>-11</v>
      </c>
      <c r="G12" s="31">
        <v>-6</v>
      </c>
      <c r="H12" s="31">
        <v>-5</v>
      </c>
      <c r="I12" s="17">
        <f>'R05.4'!I12+J12</f>
        <v>345</v>
      </c>
      <c r="J12" s="31">
        <v>-3</v>
      </c>
      <c r="K12" s="19">
        <f t="shared" si="3"/>
        <v>0.04937741519965651</v>
      </c>
      <c r="L12" s="20">
        <f t="shared" si="4"/>
        <v>2.0608695652173914</v>
      </c>
    </row>
    <row r="13" spans="1:12" ht="24" customHeight="1">
      <c r="A13" s="8" t="s">
        <v>15</v>
      </c>
      <c r="B13" s="17">
        <f t="shared" si="0"/>
        <v>707</v>
      </c>
      <c r="C13" s="18">
        <f>'R05.4'!C13+G13</f>
        <v>330</v>
      </c>
      <c r="D13" s="18">
        <f>'R05.4'!D13+H13</f>
        <v>377</v>
      </c>
      <c r="E13" s="19">
        <f t="shared" si="1"/>
        <v>0.04474683544303797</v>
      </c>
      <c r="F13" s="17">
        <f t="shared" si="2"/>
        <v>-8</v>
      </c>
      <c r="G13" s="31">
        <v>-1</v>
      </c>
      <c r="H13" s="31">
        <v>-7</v>
      </c>
      <c r="I13" s="17">
        <f>'R05.4'!I13+J13</f>
        <v>350</v>
      </c>
      <c r="J13" s="31">
        <v>-1</v>
      </c>
      <c r="K13" s="19">
        <f t="shared" si="3"/>
        <v>0.05009302991269501</v>
      </c>
      <c r="L13" s="20">
        <f t="shared" si="4"/>
        <v>2.02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35" sqref="I35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15881</v>
      </c>
      <c r="C7" s="14">
        <f>SUM(C8:C13)</f>
        <v>7443</v>
      </c>
      <c r="D7" s="14">
        <f>SUM(D8:D13)</f>
        <v>8438</v>
      </c>
      <c r="E7" s="15">
        <v>1</v>
      </c>
      <c r="F7" s="13">
        <f>SUM(F8:F13)</f>
        <v>-101</v>
      </c>
      <c r="G7" s="14">
        <f>SUM(G8:G13)</f>
        <v>-47</v>
      </c>
      <c r="H7" s="14">
        <f>SUM(H8:H13)</f>
        <v>-54</v>
      </c>
      <c r="I7" s="13">
        <f>SUM(I8:I13)</f>
        <v>7005</v>
      </c>
      <c r="J7" s="14">
        <f>SUM(J8:J13)</f>
        <v>-19</v>
      </c>
      <c r="K7" s="15">
        <f>SUM(K8:K13)</f>
        <v>1</v>
      </c>
      <c r="L7" s="16">
        <f>B7/I7</f>
        <v>2.267094932191292</v>
      </c>
    </row>
    <row r="8" spans="1:12" ht="24" customHeight="1">
      <c r="A8" s="8" t="s">
        <v>9</v>
      </c>
      <c r="B8" s="17">
        <f aca="true" t="shared" si="0" ref="B8:B13">SUM(C8:D8)</f>
        <v>9436</v>
      </c>
      <c r="C8" s="18">
        <f>'R05.3'!C8+G8</f>
        <v>4447</v>
      </c>
      <c r="D8" s="18">
        <f>'R05.3'!D8+H8</f>
        <v>4989</v>
      </c>
      <c r="E8" s="19">
        <f aca="true" t="shared" si="1" ref="E8:E13">B8/B$7</f>
        <v>0.5941691329261382</v>
      </c>
      <c r="F8" s="17">
        <f aca="true" t="shared" si="2" ref="F8:F13">SUM(G8:H8)</f>
        <v>-39</v>
      </c>
      <c r="G8" s="18">
        <v>-19</v>
      </c>
      <c r="H8" s="18">
        <v>-20</v>
      </c>
      <c r="I8" s="17">
        <f>'R05.3'!I8+J8</f>
        <v>4092</v>
      </c>
      <c r="J8" s="18">
        <v>3</v>
      </c>
      <c r="K8" s="19">
        <f aca="true" t="shared" si="3" ref="K8:K13">I8/I$7</f>
        <v>0.5841541755888651</v>
      </c>
      <c r="L8" s="20">
        <f aca="true" t="shared" si="4" ref="L8:L13">B8/I8</f>
        <v>2.3059628543499513</v>
      </c>
    </row>
    <row r="9" spans="1:12" ht="24" customHeight="1">
      <c r="A9" s="8" t="s">
        <v>8</v>
      </c>
      <c r="B9" s="17">
        <f t="shared" si="0"/>
        <v>1460</v>
      </c>
      <c r="C9" s="18">
        <f>'R05.3'!C9+G9</f>
        <v>658</v>
      </c>
      <c r="D9" s="18">
        <f>'R05.3'!D9+H9</f>
        <v>802</v>
      </c>
      <c r="E9" s="19">
        <f t="shared" si="1"/>
        <v>0.091933757320068</v>
      </c>
      <c r="F9" s="17">
        <f t="shared" si="2"/>
        <v>-21</v>
      </c>
      <c r="G9" s="18">
        <v>-10</v>
      </c>
      <c r="H9" s="18">
        <v>-11</v>
      </c>
      <c r="I9" s="17">
        <f>'R05.3'!I9+J9</f>
        <v>603</v>
      </c>
      <c r="J9" s="18">
        <v>-2</v>
      </c>
      <c r="K9" s="19">
        <f t="shared" si="3"/>
        <v>0.0860813704496788</v>
      </c>
      <c r="L9" s="20">
        <f t="shared" si="4"/>
        <v>2.4212271973466004</v>
      </c>
    </row>
    <row r="10" spans="1:12" ht="24" customHeight="1">
      <c r="A10" s="8" t="s">
        <v>13</v>
      </c>
      <c r="B10" s="17">
        <f t="shared" si="0"/>
        <v>2347</v>
      </c>
      <c r="C10" s="18">
        <f>'R05.3'!C10+G10</f>
        <v>1083</v>
      </c>
      <c r="D10" s="18">
        <f>'R05.3'!D10+H10</f>
        <v>1264</v>
      </c>
      <c r="E10" s="19">
        <f t="shared" si="1"/>
        <v>0.1477866633083559</v>
      </c>
      <c r="F10" s="17">
        <f t="shared" si="2"/>
        <v>-14</v>
      </c>
      <c r="G10" s="18">
        <v>-6</v>
      </c>
      <c r="H10" s="18">
        <v>-8</v>
      </c>
      <c r="I10" s="17">
        <f>'R05.3'!I10+J10</f>
        <v>1050</v>
      </c>
      <c r="J10" s="18">
        <v>-5</v>
      </c>
      <c r="K10" s="19">
        <f t="shared" si="3"/>
        <v>0.14989293361884368</v>
      </c>
      <c r="L10" s="20">
        <f t="shared" si="4"/>
        <v>2.235238095238095</v>
      </c>
    </row>
    <row r="11" spans="1:12" ht="24" customHeight="1">
      <c r="A11" s="8" t="s">
        <v>14</v>
      </c>
      <c r="B11" s="17">
        <f t="shared" si="0"/>
        <v>1201</v>
      </c>
      <c r="C11" s="18">
        <f>'R05.3'!C11+G11</f>
        <v>591</v>
      </c>
      <c r="D11" s="18">
        <f>'R05.3'!D11+H11</f>
        <v>610</v>
      </c>
      <c r="E11" s="19">
        <f t="shared" si="1"/>
        <v>0.07562496064479567</v>
      </c>
      <c r="F11" s="17">
        <f t="shared" si="2"/>
        <v>-20</v>
      </c>
      <c r="G11" s="18">
        <v>-10</v>
      </c>
      <c r="H11" s="18">
        <v>-10</v>
      </c>
      <c r="I11" s="17">
        <f>'R05.3'!I11+J11</f>
        <v>561</v>
      </c>
      <c r="J11" s="18">
        <v>-12</v>
      </c>
      <c r="K11" s="19">
        <f t="shared" si="3"/>
        <v>0.08008565310492505</v>
      </c>
      <c r="L11" s="20">
        <f t="shared" si="4"/>
        <v>2.140819964349376</v>
      </c>
    </row>
    <row r="12" spans="1:12" ht="24" customHeight="1">
      <c r="A12" s="8" t="s">
        <v>3</v>
      </c>
      <c r="B12" s="17">
        <f t="shared" si="0"/>
        <v>722</v>
      </c>
      <c r="C12" s="18">
        <f>'R05.3'!C12+G12</f>
        <v>333</v>
      </c>
      <c r="D12" s="18">
        <f>'R05.3'!D12+H12</f>
        <v>389</v>
      </c>
      <c r="E12" s="19">
        <f t="shared" si="1"/>
        <v>0.04546313204458158</v>
      </c>
      <c r="F12" s="17">
        <f t="shared" si="2"/>
        <v>0</v>
      </c>
      <c r="G12" s="18">
        <v>0</v>
      </c>
      <c r="H12" s="18">
        <v>0</v>
      </c>
      <c r="I12" s="17">
        <f>'R05.3'!I12+J12</f>
        <v>348</v>
      </c>
      <c r="J12" s="18">
        <v>0</v>
      </c>
      <c r="K12" s="19">
        <f t="shared" si="3"/>
        <v>0.04967880085653105</v>
      </c>
      <c r="L12" s="20">
        <f t="shared" si="4"/>
        <v>2.074712643678161</v>
      </c>
    </row>
    <row r="13" spans="1:12" ht="24" customHeight="1">
      <c r="A13" s="8" t="s">
        <v>15</v>
      </c>
      <c r="B13" s="17">
        <f t="shared" si="0"/>
        <v>715</v>
      </c>
      <c r="C13" s="18">
        <f>'R05.3'!C13+G13</f>
        <v>331</v>
      </c>
      <c r="D13" s="18">
        <f>'R05.3'!D13+H13</f>
        <v>384</v>
      </c>
      <c r="E13" s="19">
        <f t="shared" si="1"/>
        <v>0.0450223537560607</v>
      </c>
      <c r="F13" s="17">
        <f t="shared" si="2"/>
        <v>-7</v>
      </c>
      <c r="G13" s="18">
        <v>-2</v>
      </c>
      <c r="H13" s="18">
        <v>-5</v>
      </c>
      <c r="I13" s="17">
        <f>'R05.3'!I13+J13</f>
        <v>351</v>
      </c>
      <c r="J13" s="18">
        <v>-3</v>
      </c>
      <c r="K13" s="19">
        <f t="shared" si="3"/>
        <v>0.050107066381156314</v>
      </c>
      <c r="L13" s="20">
        <f t="shared" si="4"/>
        <v>2.037037037037037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15982</v>
      </c>
      <c r="C7" s="14">
        <f>SUM(C8:C13)</f>
        <v>7490</v>
      </c>
      <c r="D7" s="14">
        <f>SUM(D8:D13)</f>
        <v>8492</v>
      </c>
      <c r="E7" s="15">
        <v>1</v>
      </c>
      <c r="F7" s="13">
        <f>SUM(F8:F13)</f>
        <v>-9</v>
      </c>
      <c r="G7" s="14">
        <f>SUM(G8:G13)</f>
        <v>1</v>
      </c>
      <c r="H7" s="14">
        <f>SUM(H8:H13)</f>
        <v>-10</v>
      </c>
      <c r="I7" s="13">
        <f>SUM(I8:I13)</f>
        <v>7024</v>
      </c>
      <c r="J7" s="14">
        <f>SUM(J8:J13)</f>
        <v>-8</v>
      </c>
      <c r="K7" s="15">
        <f>SUM(K8:K13)</f>
        <v>1</v>
      </c>
      <c r="L7" s="16">
        <f>B7/I7</f>
        <v>2.275341685649203</v>
      </c>
    </row>
    <row r="8" spans="1:12" ht="24" customHeight="1">
      <c r="A8" s="8" t="s">
        <v>9</v>
      </c>
      <c r="B8" s="17">
        <f aca="true" t="shared" si="0" ref="B8:B13">SUM(C8:D8)</f>
        <v>9475</v>
      </c>
      <c r="C8" s="18">
        <f>'R05.2'!C8+G8</f>
        <v>4466</v>
      </c>
      <c r="D8" s="18">
        <f>'R05.2'!D8+H8</f>
        <v>5009</v>
      </c>
      <c r="E8" s="19">
        <f aca="true" t="shared" si="1" ref="E8:E13">B8/B$7</f>
        <v>0.5928544612689275</v>
      </c>
      <c r="F8" s="17">
        <f aca="true" t="shared" si="2" ref="F8:F13">SUM(G8:H8)</f>
        <v>-7</v>
      </c>
      <c r="G8" s="18">
        <v>-3</v>
      </c>
      <c r="H8" s="18">
        <v>-4</v>
      </c>
      <c r="I8" s="17">
        <f>'R05.2'!I8+J8</f>
        <v>4089</v>
      </c>
      <c r="J8" s="18">
        <v>-8</v>
      </c>
      <c r="K8" s="19">
        <f aca="true" t="shared" si="3" ref="K8:K13">I8/I$7</f>
        <v>0.5821469248291572</v>
      </c>
      <c r="L8" s="20">
        <f aca="true" t="shared" si="4" ref="L8:L13">B8/I8</f>
        <v>2.3171924675959894</v>
      </c>
    </row>
    <row r="9" spans="1:12" ht="24" customHeight="1">
      <c r="A9" s="8" t="s">
        <v>8</v>
      </c>
      <c r="B9" s="17">
        <f t="shared" si="0"/>
        <v>1481</v>
      </c>
      <c r="C9" s="18">
        <f>'R05.2'!C9+G9</f>
        <v>668</v>
      </c>
      <c r="D9" s="18">
        <f>'R05.2'!D9+H9</f>
        <v>813</v>
      </c>
      <c r="E9" s="19">
        <f t="shared" si="1"/>
        <v>0.09266675009385558</v>
      </c>
      <c r="F9" s="17">
        <f t="shared" si="2"/>
        <v>-2</v>
      </c>
      <c r="G9" s="18">
        <v>0</v>
      </c>
      <c r="H9" s="18">
        <v>-2</v>
      </c>
      <c r="I9" s="17">
        <f>'R05.2'!I9+J9</f>
        <v>605</v>
      </c>
      <c r="J9" s="18">
        <v>1</v>
      </c>
      <c r="K9" s="19">
        <f t="shared" si="3"/>
        <v>0.08613325740318907</v>
      </c>
      <c r="L9" s="20">
        <f t="shared" si="4"/>
        <v>2.4479338842975205</v>
      </c>
    </row>
    <row r="10" spans="1:12" ht="24" customHeight="1">
      <c r="A10" s="8" t="s">
        <v>13</v>
      </c>
      <c r="B10" s="17">
        <f t="shared" si="0"/>
        <v>2361</v>
      </c>
      <c r="C10" s="18">
        <f>'R05.2'!C10+G10</f>
        <v>1089</v>
      </c>
      <c r="D10" s="18">
        <f>'R05.2'!D10+H10</f>
        <v>1272</v>
      </c>
      <c r="E10" s="19">
        <f t="shared" si="1"/>
        <v>0.14772869478162934</v>
      </c>
      <c r="F10" s="17">
        <f t="shared" si="2"/>
        <v>1</v>
      </c>
      <c r="G10" s="18">
        <v>1</v>
      </c>
      <c r="H10" s="18">
        <v>0</v>
      </c>
      <c r="I10" s="17">
        <f>'R05.2'!I10+J10</f>
        <v>1055</v>
      </c>
      <c r="J10" s="18">
        <v>1</v>
      </c>
      <c r="K10" s="19">
        <f t="shared" si="3"/>
        <v>0.1501993166287016</v>
      </c>
      <c r="L10" s="20">
        <f t="shared" si="4"/>
        <v>2.237914691943128</v>
      </c>
    </row>
    <row r="11" spans="1:12" ht="24" customHeight="1">
      <c r="A11" s="8" t="s">
        <v>14</v>
      </c>
      <c r="B11" s="17">
        <f t="shared" si="0"/>
        <v>1221</v>
      </c>
      <c r="C11" s="18">
        <f>'R05.2'!C11+G11</f>
        <v>601</v>
      </c>
      <c r="D11" s="18">
        <f>'R05.2'!D11+H11</f>
        <v>620</v>
      </c>
      <c r="E11" s="19">
        <f t="shared" si="1"/>
        <v>0.07639844825428607</v>
      </c>
      <c r="F11" s="17">
        <f t="shared" si="2"/>
        <v>-1</v>
      </c>
      <c r="G11" s="18">
        <v>1</v>
      </c>
      <c r="H11" s="18">
        <v>-2</v>
      </c>
      <c r="I11" s="17">
        <f>'R05.2'!I11+J11</f>
        <v>573</v>
      </c>
      <c r="J11" s="18">
        <v>-3</v>
      </c>
      <c r="K11" s="19">
        <f t="shared" si="3"/>
        <v>0.08157744874715261</v>
      </c>
      <c r="L11" s="20">
        <f t="shared" si="4"/>
        <v>2.130890052356021</v>
      </c>
    </row>
    <row r="12" spans="1:12" ht="24" customHeight="1">
      <c r="A12" s="8" t="s">
        <v>3</v>
      </c>
      <c r="B12" s="17">
        <f t="shared" si="0"/>
        <v>722</v>
      </c>
      <c r="C12" s="18">
        <f>'R05.2'!C12+G12</f>
        <v>333</v>
      </c>
      <c r="D12" s="18">
        <f>'R05.2'!D12+H12</f>
        <v>389</v>
      </c>
      <c r="E12" s="19">
        <f t="shared" si="1"/>
        <v>0.04517582280065073</v>
      </c>
      <c r="F12" s="17">
        <f t="shared" si="2"/>
        <v>-3</v>
      </c>
      <c r="G12" s="18">
        <v>-1</v>
      </c>
      <c r="H12" s="18">
        <v>-2</v>
      </c>
      <c r="I12" s="17">
        <f>'R05.2'!I12+J12</f>
        <v>348</v>
      </c>
      <c r="J12" s="18">
        <v>0</v>
      </c>
      <c r="K12" s="19">
        <f t="shared" si="3"/>
        <v>0.049544419134396354</v>
      </c>
      <c r="L12" s="20">
        <f t="shared" si="4"/>
        <v>2.074712643678161</v>
      </c>
    </row>
    <row r="13" spans="1:12" ht="24" customHeight="1">
      <c r="A13" s="8" t="s">
        <v>15</v>
      </c>
      <c r="B13" s="17">
        <f t="shared" si="0"/>
        <v>722</v>
      </c>
      <c r="C13" s="18">
        <f>'R05.2'!C13+G13</f>
        <v>333</v>
      </c>
      <c r="D13" s="18">
        <f>'R05.2'!D13+H13</f>
        <v>389</v>
      </c>
      <c r="E13" s="19">
        <f t="shared" si="1"/>
        <v>0.04517582280065073</v>
      </c>
      <c r="F13" s="17">
        <f t="shared" si="2"/>
        <v>3</v>
      </c>
      <c r="G13" s="18">
        <v>3</v>
      </c>
      <c r="H13" s="18">
        <v>0</v>
      </c>
      <c r="I13" s="17">
        <f>'R05.2'!I13+J13</f>
        <v>354</v>
      </c>
      <c r="J13" s="18">
        <v>1</v>
      </c>
      <c r="K13" s="19">
        <f t="shared" si="3"/>
        <v>0.05039863325740319</v>
      </c>
      <c r="L13" s="20">
        <f t="shared" si="4"/>
        <v>2.0395480225988702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15991</v>
      </c>
      <c r="C7" s="14">
        <f>SUM(C8:C13)</f>
        <v>7489</v>
      </c>
      <c r="D7" s="14">
        <f>SUM(D8:D13)</f>
        <v>8502</v>
      </c>
      <c r="E7" s="15">
        <v>1</v>
      </c>
      <c r="F7" s="13">
        <f>SUM(F8:F13)</f>
        <v>-35</v>
      </c>
      <c r="G7" s="14">
        <f>SUM(G8:G13)</f>
        <v>-19</v>
      </c>
      <c r="H7" s="14">
        <f>SUM(H8:H13)</f>
        <v>-16</v>
      </c>
      <c r="I7" s="13">
        <f>SUM(I8:I13)</f>
        <v>7032</v>
      </c>
      <c r="J7" s="14">
        <f>SUM(J8:J13)</f>
        <v>-11</v>
      </c>
      <c r="K7" s="15">
        <f>SUM(K8:K13)</f>
        <v>1</v>
      </c>
      <c r="L7" s="16">
        <f>B7/I7</f>
        <v>2.274032992036405</v>
      </c>
    </row>
    <row r="8" spans="1:12" ht="24" customHeight="1">
      <c r="A8" s="8" t="s">
        <v>9</v>
      </c>
      <c r="B8" s="17">
        <f aca="true" t="shared" si="0" ref="B8:B13">SUM(C8:D8)</f>
        <v>9482</v>
      </c>
      <c r="C8" s="18">
        <f>'R05.1'!C8+G8</f>
        <v>4469</v>
      </c>
      <c r="D8" s="18">
        <f>'R05.1'!D8+H8</f>
        <v>5013</v>
      </c>
      <c r="E8" s="19">
        <f aca="true" t="shared" si="1" ref="E8:E13">B8/B$7</f>
        <v>0.5929585391782878</v>
      </c>
      <c r="F8" s="17">
        <f aca="true" t="shared" si="2" ref="F8:F13">SUM(G8:H8)</f>
        <v>-17</v>
      </c>
      <c r="G8" s="18">
        <v>-8</v>
      </c>
      <c r="H8" s="18">
        <v>-9</v>
      </c>
      <c r="I8" s="17">
        <f>'R05.1'!I8+J8</f>
        <v>4097</v>
      </c>
      <c r="J8" s="18">
        <v>-4</v>
      </c>
      <c r="K8" s="19">
        <f aca="true" t="shared" si="3" ref="K8:K13">I8/I$7</f>
        <v>0.5826222980659841</v>
      </c>
      <c r="L8" s="20">
        <f aca="true" t="shared" si="4" ref="L8:L13">B8/I8</f>
        <v>2.3143763729558215</v>
      </c>
    </row>
    <row r="9" spans="1:12" ht="24" customHeight="1">
      <c r="A9" s="8" t="s">
        <v>8</v>
      </c>
      <c r="B9" s="17">
        <f t="shared" si="0"/>
        <v>1483</v>
      </c>
      <c r="C9" s="18">
        <f>'R05.1'!C9+G9</f>
        <v>668</v>
      </c>
      <c r="D9" s="18">
        <f>'R05.1'!D9+H9</f>
        <v>815</v>
      </c>
      <c r="E9" s="19">
        <f t="shared" si="1"/>
        <v>0.09273966606215997</v>
      </c>
      <c r="F9" s="17">
        <f t="shared" si="2"/>
        <v>-9</v>
      </c>
      <c r="G9" s="18">
        <v>-3</v>
      </c>
      <c r="H9" s="18">
        <v>-6</v>
      </c>
      <c r="I9" s="17">
        <f>'R05.1'!I9+J9</f>
        <v>604</v>
      </c>
      <c r="J9" s="18">
        <v>-3</v>
      </c>
      <c r="K9" s="19">
        <f t="shared" si="3"/>
        <v>0.08589306029579068</v>
      </c>
      <c r="L9" s="20">
        <f t="shared" si="4"/>
        <v>2.455298013245033</v>
      </c>
    </row>
    <row r="10" spans="1:12" ht="24" customHeight="1">
      <c r="A10" s="8" t="s">
        <v>13</v>
      </c>
      <c r="B10" s="17">
        <f t="shared" si="0"/>
        <v>2360</v>
      </c>
      <c r="C10" s="18">
        <f>'R05.1'!C10+G10</f>
        <v>1088</v>
      </c>
      <c r="D10" s="18">
        <f>'R05.1'!D10+H10</f>
        <v>1272</v>
      </c>
      <c r="E10" s="19">
        <f t="shared" si="1"/>
        <v>0.1475830154461885</v>
      </c>
      <c r="F10" s="17">
        <f t="shared" si="2"/>
        <v>0</v>
      </c>
      <c r="G10" s="18">
        <v>-2</v>
      </c>
      <c r="H10" s="18">
        <v>2</v>
      </c>
      <c r="I10" s="17">
        <f>'R05.1'!I10+J10</f>
        <v>1054</v>
      </c>
      <c r="J10" s="18">
        <v>0</v>
      </c>
      <c r="K10" s="19">
        <f t="shared" si="3"/>
        <v>0.14988623435722412</v>
      </c>
      <c r="L10" s="20">
        <f t="shared" si="4"/>
        <v>2.239089184060721</v>
      </c>
    </row>
    <row r="11" spans="1:12" ht="24" customHeight="1">
      <c r="A11" s="8" t="s">
        <v>14</v>
      </c>
      <c r="B11" s="17">
        <f t="shared" si="0"/>
        <v>1222</v>
      </c>
      <c r="C11" s="18">
        <f>'R05.1'!C11+G11</f>
        <v>600</v>
      </c>
      <c r="D11" s="18">
        <f>'R05.1'!D11+H11</f>
        <v>622</v>
      </c>
      <c r="E11" s="19">
        <f t="shared" si="1"/>
        <v>0.0764179851166281</v>
      </c>
      <c r="F11" s="17">
        <f t="shared" si="2"/>
        <v>-5</v>
      </c>
      <c r="G11" s="18">
        <v>-2</v>
      </c>
      <c r="H11" s="18">
        <v>-3</v>
      </c>
      <c r="I11" s="17">
        <f>'R05.1'!I11+J11</f>
        <v>576</v>
      </c>
      <c r="J11" s="18">
        <v>-2</v>
      </c>
      <c r="K11" s="19">
        <f t="shared" si="3"/>
        <v>0.08191126279863481</v>
      </c>
      <c r="L11" s="20">
        <f t="shared" si="4"/>
        <v>2.1215277777777777</v>
      </c>
    </row>
    <row r="12" spans="1:12" ht="24" customHeight="1">
      <c r="A12" s="8" t="s">
        <v>3</v>
      </c>
      <c r="B12" s="17">
        <f t="shared" si="0"/>
        <v>725</v>
      </c>
      <c r="C12" s="18">
        <f>'R05.1'!C12+G12</f>
        <v>334</v>
      </c>
      <c r="D12" s="18">
        <f>'R05.1'!D12+H12</f>
        <v>391</v>
      </c>
      <c r="E12" s="19">
        <f t="shared" si="1"/>
        <v>0.04533800262647739</v>
      </c>
      <c r="F12" s="17">
        <f t="shared" si="2"/>
        <v>-2</v>
      </c>
      <c r="G12" s="18">
        <v>-2</v>
      </c>
      <c r="H12" s="18">
        <v>0</v>
      </c>
      <c r="I12" s="17">
        <f>'R05.1'!I12+J12</f>
        <v>348</v>
      </c>
      <c r="J12" s="18">
        <v>-2</v>
      </c>
      <c r="K12" s="19">
        <f t="shared" si="3"/>
        <v>0.04948805460750853</v>
      </c>
      <c r="L12" s="20">
        <f t="shared" si="4"/>
        <v>2.0833333333333335</v>
      </c>
    </row>
    <row r="13" spans="1:12" ht="24" customHeight="1">
      <c r="A13" s="8" t="s">
        <v>15</v>
      </c>
      <c r="B13" s="17">
        <f t="shared" si="0"/>
        <v>719</v>
      </c>
      <c r="C13" s="18">
        <f>'R05.1'!C13+G13</f>
        <v>330</v>
      </c>
      <c r="D13" s="18">
        <f>'R05.1'!D13+H13</f>
        <v>389</v>
      </c>
      <c r="E13" s="19">
        <f t="shared" si="1"/>
        <v>0.04496279157025827</v>
      </c>
      <c r="F13" s="17">
        <f t="shared" si="2"/>
        <v>-2</v>
      </c>
      <c r="G13" s="18">
        <v>-2</v>
      </c>
      <c r="H13" s="18">
        <v>0</v>
      </c>
      <c r="I13" s="17">
        <f>'R05.1'!I13+J13</f>
        <v>353</v>
      </c>
      <c r="J13" s="18">
        <v>0</v>
      </c>
      <c r="K13" s="19">
        <f t="shared" si="3"/>
        <v>0.05019908987485779</v>
      </c>
      <c r="L13" s="20">
        <f t="shared" si="4"/>
        <v>2.036827195467422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16026</v>
      </c>
      <c r="C7" s="14">
        <f>SUM(C8:C13)</f>
        <v>7508</v>
      </c>
      <c r="D7" s="14">
        <f>SUM(D8:D13)</f>
        <v>8518</v>
      </c>
      <c r="E7" s="15">
        <v>1</v>
      </c>
      <c r="F7" s="13">
        <f>SUM(F8:F13)</f>
        <v>-29</v>
      </c>
      <c r="G7" s="14">
        <f>SUM(G8:G13)</f>
        <v>-16</v>
      </c>
      <c r="H7" s="14">
        <f>SUM(H8:H13)</f>
        <v>-13</v>
      </c>
      <c r="I7" s="13">
        <f>SUM(I8:I13)</f>
        <v>7043</v>
      </c>
      <c r="J7" s="14">
        <f>SUM(J8:J13)</f>
        <v>-4</v>
      </c>
      <c r="K7" s="15">
        <f>SUM(K8:K13)</f>
        <v>0.9999999999999999</v>
      </c>
      <c r="L7" s="16">
        <f>B7/I7</f>
        <v>2.2754508022149653</v>
      </c>
    </row>
    <row r="8" spans="1:12" ht="24" customHeight="1">
      <c r="A8" s="8" t="s">
        <v>9</v>
      </c>
      <c r="B8" s="17">
        <f aca="true" t="shared" si="0" ref="B8:B13">SUM(C8:D8)</f>
        <v>9499</v>
      </c>
      <c r="C8" s="18">
        <f>'R04.12'!C8+G8</f>
        <v>4477</v>
      </c>
      <c r="D8" s="18">
        <f>'R04.12'!D8+H8</f>
        <v>5022</v>
      </c>
      <c r="E8" s="19">
        <f aca="true" t="shared" si="1" ref="E8:E13">B8/B$7</f>
        <v>0.5927243229751653</v>
      </c>
      <c r="F8" s="17">
        <f aca="true" t="shared" si="2" ref="F8:F13">SUM(G8:H8)</f>
        <v>-6</v>
      </c>
      <c r="G8" s="18">
        <v>-5</v>
      </c>
      <c r="H8" s="18">
        <v>-1</v>
      </c>
      <c r="I8" s="17">
        <f>'R04.12'!I8+J8</f>
        <v>4101</v>
      </c>
      <c r="J8" s="18">
        <v>-2</v>
      </c>
      <c r="K8" s="19">
        <f aca="true" t="shared" si="3" ref="K8:K13">I8/I$7</f>
        <v>0.5822802782905012</v>
      </c>
      <c r="L8" s="20">
        <f aca="true" t="shared" si="4" ref="L8:L13">B8/I8</f>
        <v>2.3162643257742013</v>
      </c>
    </row>
    <row r="9" spans="1:12" ht="24" customHeight="1">
      <c r="A9" s="8" t="s">
        <v>8</v>
      </c>
      <c r="B9" s="17">
        <f t="shared" si="0"/>
        <v>1492</v>
      </c>
      <c r="C9" s="18">
        <f>'R04.12'!C9+G9</f>
        <v>671</v>
      </c>
      <c r="D9" s="18">
        <f>'R04.12'!D9+H9</f>
        <v>821</v>
      </c>
      <c r="E9" s="19">
        <f t="shared" si="1"/>
        <v>0.09309871458879321</v>
      </c>
      <c r="F9" s="17">
        <f t="shared" si="2"/>
        <v>-9</v>
      </c>
      <c r="G9" s="18">
        <v>-4</v>
      </c>
      <c r="H9" s="18">
        <v>-5</v>
      </c>
      <c r="I9" s="17">
        <f>'R04.12'!I9+J9</f>
        <v>607</v>
      </c>
      <c r="J9" s="18">
        <v>-1</v>
      </c>
      <c r="K9" s="19">
        <f t="shared" si="3"/>
        <v>0.08618486440437313</v>
      </c>
      <c r="L9" s="20">
        <f t="shared" si="4"/>
        <v>2.4579901153212522</v>
      </c>
    </row>
    <row r="10" spans="1:12" ht="24" customHeight="1">
      <c r="A10" s="8" t="s">
        <v>13</v>
      </c>
      <c r="B10" s="17">
        <f t="shared" si="0"/>
        <v>2360</v>
      </c>
      <c r="C10" s="18">
        <f>'R04.12'!C10+G10</f>
        <v>1090</v>
      </c>
      <c r="D10" s="18">
        <f>'R04.12'!D10+H10</f>
        <v>1270</v>
      </c>
      <c r="E10" s="19">
        <f t="shared" si="1"/>
        <v>0.14726070136028954</v>
      </c>
      <c r="F10" s="17">
        <f t="shared" si="2"/>
        <v>-4</v>
      </c>
      <c r="G10" s="18">
        <v>-2</v>
      </c>
      <c r="H10" s="18">
        <v>-2</v>
      </c>
      <c r="I10" s="17">
        <f>'R04.12'!I10+J10</f>
        <v>1054</v>
      </c>
      <c r="J10" s="18">
        <v>3</v>
      </c>
      <c r="K10" s="19">
        <f t="shared" si="3"/>
        <v>0.1496521368734914</v>
      </c>
      <c r="L10" s="20">
        <f t="shared" si="4"/>
        <v>2.239089184060721</v>
      </c>
    </row>
    <row r="11" spans="1:12" ht="24" customHeight="1">
      <c r="A11" s="8" t="s">
        <v>14</v>
      </c>
      <c r="B11" s="17">
        <f t="shared" si="0"/>
        <v>1227</v>
      </c>
      <c r="C11" s="18">
        <f>'R04.12'!C11+G11</f>
        <v>602</v>
      </c>
      <c r="D11" s="18">
        <f>'R04.12'!D11+H11</f>
        <v>625</v>
      </c>
      <c r="E11" s="19">
        <f t="shared" si="1"/>
        <v>0.07656308498689629</v>
      </c>
      <c r="F11" s="17">
        <f t="shared" si="2"/>
        <v>-3</v>
      </c>
      <c r="G11" s="18">
        <v>-1</v>
      </c>
      <c r="H11" s="18">
        <v>-2</v>
      </c>
      <c r="I11" s="17">
        <f>'R04.12'!I11+J11</f>
        <v>578</v>
      </c>
      <c r="J11" s="18">
        <v>-1</v>
      </c>
      <c r="K11" s="19">
        <f t="shared" si="3"/>
        <v>0.0820673008661082</v>
      </c>
      <c r="L11" s="20">
        <f t="shared" si="4"/>
        <v>2.1228373702422147</v>
      </c>
    </row>
    <row r="12" spans="1:12" ht="24" customHeight="1">
      <c r="A12" s="8" t="s">
        <v>3</v>
      </c>
      <c r="B12" s="17">
        <f t="shared" si="0"/>
        <v>727</v>
      </c>
      <c r="C12" s="18">
        <f>'R04.12'!C12+G12</f>
        <v>336</v>
      </c>
      <c r="D12" s="18">
        <f>'R04.12'!D12+H12</f>
        <v>391</v>
      </c>
      <c r="E12" s="19">
        <f t="shared" si="1"/>
        <v>0.045363783851241735</v>
      </c>
      <c r="F12" s="17">
        <f t="shared" si="2"/>
        <v>-5</v>
      </c>
      <c r="G12" s="18">
        <v>-2</v>
      </c>
      <c r="H12" s="18">
        <v>-3</v>
      </c>
      <c r="I12" s="17">
        <f>'R04.12'!I12+J12</f>
        <v>350</v>
      </c>
      <c r="J12" s="18">
        <v>-4</v>
      </c>
      <c r="K12" s="19">
        <f t="shared" si="3"/>
        <v>0.04969473235837001</v>
      </c>
      <c r="L12" s="20">
        <f t="shared" si="4"/>
        <v>2.077142857142857</v>
      </c>
    </row>
    <row r="13" spans="1:12" ht="24" customHeight="1">
      <c r="A13" s="8" t="s">
        <v>15</v>
      </c>
      <c r="B13" s="17">
        <f t="shared" si="0"/>
        <v>721</v>
      </c>
      <c r="C13" s="18">
        <f>'R04.12'!C13+G13</f>
        <v>332</v>
      </c>
      <c r="D13" s="18">
        <f>'R04.12'!D13+H13</f>
        <v>389</v>
      </c>
      <c r="E13" s="19">
        <f t="shared" si="1"/>
        <v>0.044989392237613876</v>
      </c>
      <c r="F13" s="17">
        <f t="shared" si="2"/>
        <v>-2</v>
      </c>
      <c r="G13" s="18">
        <v>-2</v>
      </c>
      <c r="H13" s="18">
        <v>0</v>
      </c>
      <c r="I13" s="17">
        <f>'R04.12'!I13+J13</f>
        <v>353</v>
      </c>
      <c r="J13" s="18">
        <v>1</v>
      </c>
      <c r="K13" s="19">
        <f t="shared" si="3"/>
        <v>0.05012068720715604</v>
      </c>
      <c r="L13" s="20">
        <f t="shared" si="4"/>
        <v>2.0424929178470257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16055</v>
      </c>
      <c r="C7" s="14">
        <f>SUM(C8:C13)</f>
        <v>7524</v>
      </c>
      <c r="D7" s="14">
        <f>SUM(D8:D13)</f>
        <v>8531</v>
      </c>
      <c r="E7" s="15">
        <v>1</v>
      </c>
      <c r="F7" s="13">
        <f>SUM(F8:F13)</f>
        <v>-42</v>
      </c>
      <c r="G7" s="14">
        <f>SUM(G8:G13)</f>
        <v>-18</v>
      </c>
      <c r="H7" s="14">
        <f>SUM(H8:H13)</f>
        <v>-24</v>
      </c>
      <c r="I7" s="13">
        <f>SUM(I8:I13)</f>
        <v>7047</v>
      </c>
      <c r="J7" s="14">
        <f>SUM(J8:J13)</f>
        <v>-22</v>
      </c>
      <c r="K7" s="15">
        <f>SUM(K8:K13)</f>
        <v>1</v>
      </c>
      <c r="L7" s="16">
        <f>B7/I7</f>
        <v>2.278274443025401</v>
      </c>
    </row>
    <row r="8" spans="1:12" ht="24" customHeight="1">
      <c r="A8" s="8" t="s">
        <v>9</v>
      </c>
      <c r="B8" s="17">
        <f aca="true" t="shared" si="0" ref="B8:B13">SUM(C8:D8)</f>
        <v>9505</v>
      </c>
      <c r="C8" s="18">
        <f>'R04.11'!C8+G8</f>
        <v>4482</v>
      </c>
      <c r="D8" s="18">
        <f>'R04.11'!D8+H8</f>
        <v>5023</v>
      </c>
      <c r="E8" s="19">
        <f aca="true" t="shared" si="1" ref="E8:E13">B8/B$7</f>
        <v>0.592027405792588</v>
      </c>
      <c r="F8" s="17">
        <f aca="true" t="shared" si="2" ref="F8:F13">SUM(G8:H8)</f>
        <v>-23</v>
      </c>
      <c r="G8" s="18">
        <v>-12</v>
      </c>
      <c r="H8" s="18">
        <v>-11</v>
      </c>
      <c r="I8" s="17">
        <f>'R04.11'!I8+J8</f>
        <v>4103</v>
      </c>
      <c r="J8" s="18">
        <v>-14</v>
      </c>
      <c r="K8" s="19">
        <f aca="true" t="shared" si="3" ref="K8:K13">I8/I$7</f>
        <v>0.5822335745707393</v>
      </c>
      <c r="L8" s="20">
        <f aca="true" t="shared" si="4" ref="L8:L13">B8/I8</f>
        <v>2.3165976115037776</v>
      </c>
    </row>
    <row r="9" spans="1:12" ht="24" customHeight="1">
      <c r="A9" s="8" t="s">
        <v>8</v>
      </c>
      <c r="B9" s="17">
        <f t="shared" si="0"/>
        <v>1501</v>
      </c>
      <c r="C9" s="18">
        <f>'R04.11'!C9+G9</f>
        <v>675</v>
      </c>
      <c r="D9" s="18">
        <f>'R04.11'!D9+H9</f>
        <v>826</v>
      </c>
      <c r="E9" s="19">
        <f t="shared" si="1"/>
        <v>0.09349112426035502</v>
      </c>
      <c r="F9" s="17">
        <f t="shared" si="2"/>
        <v>-6</v>
      </c>
      <c r="G9" s="18">
        <v>-2</v>
      </c>
      <c r="H9" s="18">
        <v>-4</v>
      </c>
      <c r="I9" s="17">
        <f>'R04.11'!I9+J9</f>
        <v>608</v>
      </c>
      <c r="J9" s="18">
        <v>-3</v>
      </c>
      <c r="K9" s="19">
        <f t="shared" si="3"/>
        <v>0.08627784872995602</v>
      </c>
      <c r="L9" s="20">
        <f t="shared" si="4"/>
        <v>2.46875</v>
      </c>
    </row>
    <row r="10" spans="1:12" ht="24" customHeight="1">
      <c r="A10" s="8" t="s">
        <v>13</v>
      </c>
      <c r="B10" s="17">
        <f t="shared" si="0"/>
        <v>2364</v>
      </c>
      <c r="C10" s="18">
        <f>'R04.11'!C10+G10</f>
        <v>1092</v>
      </c>
      <c r="D10" s="18">
        <f>'R04.11'!D10+H10</f>
        <v>1272</v>
      </c>
      <c r="E10" s="19">
        <f t="shared" si="1"/>
        <v>0.14724384926814077</v>
      </c>
      <c r="F10" s="17">
        <f t="shared" si="2"/>
        <v>-3</v>
      </c>
      <c r="G10" s="18">
        <v>-1</v>
      </c>
      <c r="H10" s="18">
        <v>-2</v>
      </c>
      <c r="I10" s="17">
        <f>'R04.11'!I10+J10</f>
        <v>1051</v>
      </c>
      <c r="J10" s="18">
        <v>5</v>
      </c>
      <c r="K10" s="19">
        <f t="shared" si="3"/>
        <v>0.14914147864339436</v>
      </c>
      <c r="L10" s="20">
        <f t="shared" si="4"/>
        <v>2.249286393910561</v>
      </c>
    </row>
    <row r="11" spans="1:12" ht="24" customHeight="1">
      <c r="A11" s="8" t="s">
        <v>14</v>
      </c>
      <c r="B11" s="17">
        <f t="shared" si="0"/>
        <v>1230</v>
      </c>
      <c r="C11" s="18">
        <f>'R04.11'!C11+G11</f>
        <v>603</v>
      </c>
      <c r="D11" s="18">
        <f>'R04.11'!D11+H11</f>
        <v>627</v>
      </c>
      <c r="E11" s="19">
        <f t="shared" si="1"/>
        <v>0.0766116474618499</v>
      </c>
      <c r="F11" s="17">
        <f t="shared" si="2"/>
        <v>-5</v>
      </c>
      <c r="G11" s="18">
        <v>0</v>
      </c>
      <c r="H11" s="18">
        <v>-5</v>
      </c>
      <c r="I11" s="17">
        <f>'R04.11'!I11+J11</f>
        <v>579</v>
      </c>
      <c r="J11" s="18">
        <v>-7</v>
      </c>
      <c r="K11" s="19">
        <f t="shared" si="3"/>
        <v>0.08216262239250745</v>
      </c>
      <c r="L11" s="20">
        <f t="shared" si="4"/>
        <v>2.1243523316062176</v>
      </c>
    </row>
    <row r="12" spans="1:12" ht="24" customHeight="1">
      <c r="A12" s="8" t="s">
        <v>3</v>
      </c>
      <c r="B12" s="17">
        <f t="shared" si="0"/>
        <v>732</v>
      </c>
      <c r="C12" s="18">
        <f>'R04.11'!C12+G12</f>
        <v>338</v>
      </c>
      <c r="D12" s="18">
        <f>'R04.11'!D12+H12</f>
        <v>394</v>
      </c>
      <c r="E12" s="19">
        <f t="shared" si="1"/>
        <v>0.04559327312363749</v>
      </c>
      <c r="F12" s="17">
        <f t="shared" si="2"/>
        <v>-1</v>
      </c>
      <c r="G12" s="18">
        <v>0</v>
      </c>
      <c r="H12" s="18">
        <v>-1</v>
      </c>
      <c r="I12" s="17">
        <f>'R04.11'!I12+J12</f>
        <v>354</v>
      </c>
      <c r="J12" s="18">
        <v>-1</v>
      </c>
      <c r="K12" s="19">
        <f t="shared" si="3"/>
        <v>0.05023414218816517</v>
      </c>
      <c r="L12" s="20">
        <f t="shared" si="4"/>
        <v>2.0677966101694913</v>
      </c>
    </row>
    <row r="13" spans="1:12" ht="24" customHeight="1">
      <c r="A13" s="8" t="s">
        <v>15</v>
      </c>
      <c r="B13" s="17">
        <f t="shared" si="0"/>
        <v>723</v>
      </c>
      <c r="C13" s="18">
        <f>'R04.11'!C13+G13</f>
        <v>334</v>
      </c>
      <c r="D13" s="18">
        <f>'R04.11'!D13+H13</f>
        <v>389</v>
      </c>
      <c r="E13" s="19">
        <f t="shared" si="1"/>
        <v>0.045032700093428836</v>
      </c>
      <c r="F13" s="17">
        <f t="shared" si="2"/>
        <v>-4</v>
      </c>
      <c r="G13" s="18">
        <v>-3</v>
      </c>
      <c r="H13" s="18">
        <v>-1</v>
      </c>
      <c r="I13" s="17">
        <f>'R04.11'!I13+J13</f>
        <v>352</v>
      </c>
      <c r="J13" s="18">
        <v>-2</v>
      </c>
      <c r="K13" s="19">
        <f t="shared" si="3"/>
        <v>0.04995033347523769</v>
      </c>
      <c r="L13" s="20">
        <f t="shared" si="4"/>
        <v>2.053977272727273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16097</v>
      </c>
      <c r="C7" s="14">
        <f>SUM(C8:C13)</f>
        <v>7542</v>
      </c>
      <c r="D7" s="14">
        <f>SUM(D8:D13)</f>
        <v>8555</v>
      </c>
      <c r="E7" s="15">
        <v>1</v>
      </c>
      <c r="F7" s="13">
        <f>SUM(F8:F13)</f>
        <v>-40</v>
      </c>
      <c r="G7" s="14">
        <f>SUM(G8:G13)</f>
        <v>-17</v>
      </c>
      <c r="H7" s="14">
        <f>SUM(H8:H13)</f>
        <v>-23</v>
      </c>
      <c r="I7" s="13">
        <f>SUM(I8:I13)</f>
        <v>7069</v>
      </c>
      <c r="J7" s="14">
        <f>SUM(J8:J13)</f>
        <v>-6</v>
      </c>
      <c r="K7" s="15">
        <f>SUM(K8:K13)</f>
        <v>0.9999999999999999</v>
      </c>
      <c r="L7" s="16">
        <f>B7/I7</f>
        <v>2.2771254774366954</v>
      </c>
    </row>
    <row r="8" spans="1:12" ht="24" customHeight="1">
      <c r="A8" s="8" t="s">
        <v>9</v>
      </c>
      <c r="B8" s="17">
        <f aca="true" t="shared" si="0" ref="B8:B13">SUM(C8:D8)</f>
        <v>9528</v>
      </c>
      <c r="C8" s="18">
        <f>'R04.10'!C8+G8</f>
        <v>4494</v>
      </c>
      <c r="D8" s="18">
        <f>'R04.10'!D8+H8</f>
        <v>5034</v>
      </c>
      <c r="E8" s="19">
        <f aca="true" t="shared" si="1" ref="E8:E13">B8/B$7</f>
        <v>0.5919115363111138</v>
      </c>
      <c r="F8" s="17">
        <f aca="true" t="shared" si="2" ref="F8:F13">SUM(G8:H8)</f>
        <v>-6</v>
      </c>
      <c r="G8" s="18">
        <v>0</v>
      </c>
      <c r="H8" s="18">
        <v>-6</v>
      </c>
      <c r="I8" s="17">
        <f>'R04.10'!I8+J8</f>
        <v>4117</v>
      </c>
      <c r="J8" s="18">
        <v>-6</v>
      </c>
      <c r="K8" s="19">
        <f aca="true" t="shared" si="3" ref="K8:K13">I8/I$7</f>
        <v>0.5824020370632338</v>
      </c>
      <c r="L8" s="20">
        <f aca="true" t="shared" si="4" ref="L8:L13">B8/I8</f>
        <v>2.314306533883896</v>
      </c>
    </row>
    <row r="9" spans="1:12" ht="24" customHeight="1">
      <c r="A9" s="8" t="s">
        <v>8</v>
      </c>
      <c r="B9" s="17">
        <f t="shared" si="0"/>
        <v>1507</v>
      </c>
      <c r="C9" s="18">
        <f>'R04.10'!C9+G9</f>
        <v>677</v>
      </c>
      <c r="D9" s="18">
        <f>'R04.10'!D9+H9</f>
        <v>830</v>
      </c>
      <c r="E9" s="19">
        <f t="shared" si="1"/>
        <v>0.09361992917935019</v>
      </c>
      <c r="F9" s="17">
        <f t="shared" si="2"/>
        <v>-5</v>
      </c>
      <c r="G9" s="18">
        <v>0</v>
      </c>
      <c r="H9" s="18">
        <v>-5</v>
      </c>
      <c r="I9" s="17">
        <f>'R04.10'!I9+J9</f>
        <v>611</v>
      </c>
      <c r="J9" s="18">
        <v>2</v>
      </c>
      <c r="K9" s="19">
        <f t="shared" si="3"/>
        <v>0.08643372471353798</v>
      </c>
      <c r="L9" s="20">
        <f t="shared" si="4"/>
        <v>2.4664484451718494</v>
      </c>
    </row>
    <row r="10" spans="1:12" ht="24" customHeight="1">
      <c r="A10" s="8" t="s">
        <v>13</v>
      </c>
      <c r="B10" s="17">
        <f t="shared" si="0"/>
        <v>2367</v>
      </c>
      <c r="C10" s="18">
        <f>'R04.10'!C10+G10</f>
        <v>1093</v>
      </c>
      <c r="D10" s="18">
        <f>'R04.10'!D10+H10</f>
        <v>1274</v>
      </c>
      <c r="E10" s="19">
        <f t="shared" si="1"/>
        <v>0.14704603342237685</v>
      </c>
      <c r="F10" s="17">
        <f t="shared" si="2"/>
        <v>-15</v>
      </c>
      <c r="G10" s="18">
        <v>-11</v>
      </c>
      <c r="H10" s="18">
        <v>-4</v>
      </c>
      <c r="I10" s="17">
        <f>'R04.10'!I10+J10</f>
        <v>1046</v>
      </c>
      <c r="J10" s="18">
        <v>-2</v>
      </c>
      <c r="K10" s="19">
        <f t="shared" si="3"/>
        <v>0.14797000990239073</v>
      </c>
      <c r="L10" s="20">
        <f t="shared" si="4"/>
        <v>2.262906309751434</v>
      </c>
    </row>
    <row r="11" spans="1:12" ht="24" customHeight="1">
      <c r="A11" s="8" t="s">
        <v>14</v>
      </c>
      <c r="B11" s="17">
        <f t="shared" si="0"/>
        <v>1235</v>
      </c>
      <c r="C11" s="18">
        <f>'R04.10'!C11+G11</f>
        <v>603</v>
      </c>
      <c r="D11" s="18">
        <f>'R04.10'!D11+H11</f>
        <v>632</v>
      </c>
      <c r="E11" s="19">
        <f t="shared" si="1"/>
        <v>0.07672237062806735</v>
      </c>
      <c r="F11" s="17">
        <f t="shared" si="2"/>
        <v>-7</v>
      </c>
      <c r="G11" s="18">
        <v>-3</v>
      </c>
      <c r="H11" s="18">
        <v>-4</v>
      </c>
      <c r="I11" s="17">
        <f>'R04.10'!I11+J11</f>
        <v>586</v>
      </c>
      <c r="J11" s="18">
        <v>1</v>
      </c>
      <c r="K11" s="19">
        <f t="shared" si="3"/>
        <v>0.0828971565992361</v>
      </c>
      <c r="L11" s="20">
        <f t="shared" si="4"/>
        <v>2.1075085324232083</v>
      </c>
    </row>
    <row r="12" spans="1:12" ht="24" customHeight="1">
      <c r="A12" s="8" t="s">
        <v>3</v>
      </c>
      <c r="B12" s="17">
        <f t="shared" si="0"/>
        <v>733</v>
      </c>
      <c r="C12" s="18">
        <f>'R04.10'!C12+G12</f>
        <v>338</v>
      </c>
      <c r="D12" s="18">
        <f>'R04.10'!D12+H12</f>
        <v>395</v>
      </c>
      <c r="E12" s="19">
        <f t="shared" si="1"/>
        <v>0.0455364353606262</v>
      </c>
      <c r="F12" s="17">
        <f t="shared" si="2"/>
        <v>-8</v>
      </c>
      <c r="G12" s="18">
        <v>-4</v>
      </c>
      <c r="H12" s="18">
        <v>-4</v>
      </c>
      <c r="I12" s="17">
        <f>'R04.10'!I12+J12</f>
        <v>355</v>
      </c>
      <c r="J12" s="18">
        <v>-3</v>
      </c>
      <c r="K12" s="19">
        <f t="shared" si="3"/>
        <v>0.050219267223086714</v>
      </c>
      <c r="L12" s="20">
        <f t="shared" si="4"/>
        <v>2.064788732394366</v>
      </c>
    </row>
    <row r="13" spans="1:12" ht="24" customHeight="1">
      <c r="A13" s="8" t="s">
        <v>15</v>
      </c>
      <c r="B13" s="17">
        <f t="shared" si="0"/>
        <v>727</v>
      </c>
      <c r="C13" s="18">
        <f>'R04.10'!C13+G13</f>
        <v>337</v>
      </c>
      <c r="D13" s="18">
        <f>'R04.10'!D13+H13</f>
        <v>390</v>
      </c>
      <c r="E13" s="19">
        <f t="shared" si="1"/>
        <v>0.04516369509846555</v>
      </c>
      <c r="F13" s="17">
        <f t="shared" si="2"/>
        <v>1</v>
      </c>
      <c r="G13" s="18">
        <v>1</v>
      </c>
      <c r="H13" s="18">
        <v>0</v>
      </c>
      <c r="I13" s="17">
        <f>'R04.10'!I13+J13</f>
        <v>354</v>
      </c>
      <c r="J13" s="18">
        <v>2</v>
      </c>
      <c r="K13" s="19">
        <f t="shared" si="3"/>
        <v>0.05007780449851464</v>
      </c>
      <c r="L13" s="20">
        <f t="shared" si="4"/>
        <v>2.053672316384181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16137</v>
      </c>
      <c r="C7" s="14">
        <f>SUM(C8:C13)</f>
        <v>7559</v>
      </c>
      <c r="D7" s="14">
        <f>SUM(D8:D13)</f>
        <v>8578</v>
      </c>
      <c r="E7" s="15">
        <v>1</v>
      </c>
      <c r="F7" s="13">
        <f>SUM(F8:F13)</f>
        <v>-45</v>
      </c>
      <c r="G7" s="14">
        <f>SUM(G8:G13)</f>
        <v>-17</v>
      </c>
      <c r="H7" s="14">
        <f>SUM(H8:H13)</f>
        <v>-28</v>
      </c>
      <c r="I7" s="13">
        <f>SUM(I8:I13)</f>
        <v>7075</v>
      </c>
      <c r="J7" s="14">
        <f>SUM(J8:J13)</f>
        <v>-26</v>
      </c>
      <c r="K7" s="15">
        <f>SUM(K8:K13)</f>
        <v>1</v>
      </c>
      <c r="L7" s="16">
        <f>B7/I7</f>
        <v>2.2808480565371023</v>
      </c>
    </row>
    <row r="8" spans="1:12" ht="24" customHeight="1">
      <c r="A8" s="8" t="s">
        <v>9</v>
      </c>
      <c r="B8" s="17">
        <f aca="true" t="shared" si="0" ref="B8:B13">SUM(C8:D8)</f>
        <v>9534</v>
      </c>
      <c r="C8" s="18">
        <f>'R04.9'!C8+G8</f>
        <v>4494</v>
      </c>
      <c r="D8" s="18">
        <f>'R04.9'!D8+H8</f>
        <v>5040</v>
      </c>
      <c r="E8" s="19">
        <f aca="true" t="shared" si="1" ref="E8:E13">B8/B$7</f>
        <v>0.5908161368284067</v>
      </c>
      <c r="F8" s="17">
        <f aca="true" t="shared" si="2" ref="F8:F13">SUM(G8:H8)</f>
        <v>-27</v>
      </c>
      <c r="G8" s="18">
        <v>-15</v>
      </c>
      <c r="H8" s="18">
        <v>-12</v>
      </c>
      <c r="I8" s="17">
        <f>'R04.9'!I8+J8</f>
        <v>4123</v>
      </c>
      <c r="J8" s="18">
        <v>-12</v>
      </c>
      <c r="K8" s="19">
        <f aca="true" t="shared" si="3" ref="K8:K13">I8/I$7</f>
        <v>0.582756183745583</v>
      </c>
      <c r="L8" s="20">
        <f aca="true" t="shared" si="4" ref="L8:L13">B8/I8</f>
        <v>2.3123938879456705</v>
      </c>
    </row>
    <row r="9" spans="1:12" ht="24" customHeight="1">
      <c r="A9" s="8" t="s">
        <v>8</v>
      </c>
      <c r="B9" s="17">
        <f t="shared" si="0"/>
        <v>1512</v>
      </c>
      <c r="C9" s="18">
        <f>'R04.9'!C9+G9</f>
        <v>677</v>
      </c>
      <c r="D9" s="18">
        <f>'R04.9'!D9+H9</f>
        <v>835</v>
      </c>
      <c r="E9" s="19">
        <f t="shared" si="1"/>
        <v>0.09369771332961517</v>
      </c>
      <c r="F9" s="17">
        <f t="shared" si="2"/>
        <v>0</v>
      </c>
      <c r="G9" s="18">
        <v>0</v>
      </c>
      <c r="H9" s="18">
        <v>0</v>
      </c>
      <c r="I9" s="17">
        <f>'R04.9'!I9+J9</f>
        <v>609</v>
      </c>
      <c r="J9" s="18">
        <v>-1</v>
      </c>
      <c r="K9" s="19">
        <f t="shared" si="3"/>
        <v>0.08607773851590106</v>
      </c>
      <c r="L9" s="20">
        <f t="shared" si="4"/>
        <v>2.4827586206896552</v>
      </c>
    </row>
    <row r="10" spans="1:12" ht="24" customHeight="1">
      <c r="A10" s="8" t="s">
        <v>13</v>
      </c>
      <c r="B10" s="17">
        <f t="shared" si="0"/>
        <v>2382</v>
      </c>
      <c r="C10" s="18">
        <f>'R04.9'!C10+G10</f>
        <v>1104</v>
      </c>
      <c r="D10" s="18">
        <f>'R04.9'!D10+H10</f>
        <v>1278</v>
      </c>
      <c r="E10" s="19">
        <f t="shared" si="1"/>
        <v>0.14761108012641755</v>
      </c>
      <c r="F10" s="17">
        <f t="shared" si="2"/>
        <v>-8</v>
      </c>
      <c r="G10" s="18">
        <v>0</v>
      </c>
      <c r="H10" s="18">
        <v>-8</v>
      </c>
      <c r="I10" s="17">
        <f>'R04.9'!I10+J10</f>
        <v>1048</v>
      </c>
      <c r="J10" s="18">
        <v>-3</v>
      </c>
      <c r="K10" s="19">
        <f t="shared" si="3"/>
        <v>0.14812720848056538</v>
      </c>
      <c r="L10" s="20">
        <f t="shared" si="4"/>
        <v>2.2729007633587788</v>
      </c>
    </row>
    <row r="11" spans="1:12" ht="24" customHeight="1">
      <c r="A11" s="8" t="s">
        <v>14</v>
      </c>
      <c r="B11" s="17">
        <f t="shared" si="0"/>
        <v>1242</v>
      </c>
      <c r="C11" s="18">
        <f>'R04.9'!C11+G11</f>
        <v>606</v>
      </c>
      <c r="D11" s="18">
        <f>'R04.9'!D11+H11</f>
        <v>636</v>
      </c>
      <c r="E11" s="19">
        <f t="shared" si="1"/>
        <v>0.0769659788064696</v>
      </c>
      <c r="F11" s="17">
        <f t="shared" si="2"/>
        <v>-5</v>
      </c>
      <c r="G11" s="18">
        <v>1</v>
      </c>
      <c r="H11" s="18">
        <v>-6</v>
      </c>
      <c r="I11" s="17">
        <f>'R04.9'!I11+J11</f>
        <v>585</v>
      </c>
      <c r="J11" s="18">
        <v>-7</v>
      </c>
      <c r="K11" s="19">
        <f t="shared" si="3"/>
        <v>0.08268551236749117</v>
      </c>
      <c r="L11" s="20">
        <f t="shared" si="4"/>
        <v>2.123076923076923</v>
      </c>
    </row>
    <row r="12" spans="1:12" ht="24" customHeight="1">
      <c r="A12" s="8" t="s">
        <v>3</v>
      </c>
      <c r="B12" s="17">
        <f t="shared" si="0"/>
        <v>741</v>
      </c>
      <c r="C12" s="18">
        <f>'R04.9'!C12+G12</f>
        <v>342</v>
      </c>
      <c r="D12" s="18">
        <f>'R04.9'!D12+H12</f>
        <v>399</v>
      </c>
      <c r="E12" s="19">
        <f t="shared" si="1"/>
        <v>0.045919315857966166</v>
      </c>
      <c r="F12" s="17">
        <f t="shared" si="2"/>
        <v>-5</v>
      </c>
      <c r="G12" s="18">
        <v>-4</v>
      </c>
      <c r="H12" s="18">
        <v>-1</v>
      </c>
      <c r="I12" s="17">
        <f>'R04.9'!I12+J12</f>
        <v>358</v>
      </c>
      <c r="J12" s="18">
        <v>-2</v>
      </c>
      <c r="K12" s="19">
        <f t="shared" si="3"/>
        <v>0.05060070671378092</v>
      </c>
      <c r="L12" s="20">
        <f t="shared" si="4"/>
        <v>2.069832402234637</v>
      </c>
    </row>
    <row r="13" spans="1:12" ht="24" customHeight="1">
      <c r="A13" s="8" t="s">
        <v>15</v>
      </c>
      <c r="B13" s="17">
        <f t="shared" si="0"/>
        <v>726</v>
      </c>
      <c r="C13" s="18">
        <f>'R04.9'!C13+G13</f>
        <v>336</v>
      </c>
      <c r="D13" s="18">
        <f>'R04.9'!D13+H13</f>
        <v>390</v>
      </c>
      <c r="E13" s="19">
        <f t="shared" si="1"/>
        <v>0.044989775051124746</v>
      </c>
      <c r="F13" s="17">
        <f t="shared" si="2"/>
        <v>0</v>
      </c>
      <c r="G13" s="18">
        <v>1</v>
      </c>
      <c r="H13" s="18">
        <v>-1</v>
      </c>
      <c r="I13" s="17">
        <f>'R04.9'!I13+J13</f>
        <v>352</v>
      </c>
      <c r="J13" s="18">
        <v>-1</v>
      </c>
      <c r="K13" s="19">
        <f t="shared" si="3"/>
        <v>0.049752650176678445</v>
      </c>
      <c r="L13" s="20">
        <f t="shared" si="4"/>
        <v>2.0625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2">
      <selection activeCell="D8" sqref="D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15491</v>
      </c>
      <c r="C7" s="14">
        <f>SUM(C8:C13)</f>
        <v>7253</v>
      </c>
      <c r="D7" s="14">
        <f>SUM(D8:D13)</f>
        <v>8238</v>
      </c>
      <c r="E7" s="15">
        <v>1</v>
      </c>
      <c r="F7" s="13">
        <f>SUM(F8:F13)</f>
        <v>-41</v>
      </c>
      <c r="G7" s="14">
        <f>SUM(G8:G13)</f>
        <v>-18</v>
      </c>
      <c r="H7" s="14">
        <f>SUM(H8:H13)</f>
        <v>-23</v>
      </c>
      <c r="I7" s="13">
        <f>SUM(I8:I13)</f>
        <v>6910</v>
      </c>
      <c r="J7" s="14">
        <f>SUM(J8:J13)</f>
        <v>-5</v>
      </c>
      <c r="K7" s="15">
        <f>SUM(K8:K13)</f>
        <v>1</v>
      </c>
      <c r="L7" s="16">
        <f>B7/I7</f>
        <v>2.241823444283647</v>
      </c>
    </row>
    <row r="8" spans="1:12" ht="24" customHeight="1">
      <c r="A8" s="8" t="s">
        <v>9</v>
      </c>
      <c r="B8" s="17">
        <f aca="true" t="shared" si="0" ref="B8:B13">SUM(C8:D8)</f>
        <v>9220</v>
      </c>
      <c r="C8" s="32">
        <f>'R06.2'!C8+G8</f>
        <v>4339</v>
      </c>
      <c r="D8" s="32">
        <f>'R06.2'!D8+H8</f>
        <v>4881</v>
      </c>
      <c r="E8" s="19">
        <f aca="true" t="shared" si="1" ref="E8:E13">B8/B$7</f>
        <v>0.5951843005616164</v>
      </c>
      <c r="F8" s="17">
        <f>SUM(G8:H8)</f>
        <v>-28</v>
      </c>
      <c r="G8" s="31">
        <v>-10</v>
      </c>
      <c r="H8" s="31">
        <v>-18</v>
      </c>
      <c r="I8" s="33">
        <f>'R06.2'!I8+J8</f>
        <v>4041</v>
      </c>
      <c r="J8" s="31">
        <v>-4</v>
      </c>
      <c r="K8" s="19">
        <f aca="true" t="shared" si="2" ref="K8:K13">I8/I$7</f>
        <v>0.5848046309696092</v>
      </c>
      <c r="L8" s="20">
        <f aca="true" t="shared" si="3" ref="L8:L13">B8/I8</f>
        <v>2.2816134620143527</v>
      </c>
    </row>
    <row r="9" spans="1:12" ht="24" customHeight="1">
      <c r="A9" s="8" t="s">
        <v>8</v>
      </c>
      <c r="B9" s="17">
        <f t="shared" si="0"/>
        <v>1430</v>
      </c>
      <c r="C9" s="32">
        <f>'R06.2'!C9+G9</f>
        <v>642</v>
      </c>
      <c r="D9" s="32">
        <f>'R06.2'!D9+H9</f>
        <v>788</v>
      </c>
      <c r="E9" s="19">
        <f t="shared" si="1"/>
        <v>0.09231166483764766</v>
      </c>
      <c r="F9" s="17">
        <f>SUM(G9:H9)</f>
        <v>-3</v>
      </c>
      <c r="G9" s="31">
        <v>-2</v>
      </c>
      <c r="H9" s="31">
        <v>-1</v>
      </c>
      <c r="I9" s="33">
        <f>'R06.2'!I9+J9</f>
        <v>587</v>
      </c>
      <c r="J9" s="31">
        <v>-1</v>
      </c>
      <c r="K9" s="19">
        <f t="shared" si="2"/>
        <v>0.0849493487698987</v>
      </c>
      <c r="L9" s="20">
        <f t="shared" si="3"/>
        <v>2.4361158432708687</v>
      </c>
    </row>
    <row r="10" spans="1:12" ht="24" customHeight="1">
      <c r="A10" s="8" t="s">
        <v>13</v>
      </c>
      <c r="B10" s="17">
        <f t="shared" si="0"/>
        <v>2286</v>
      </c>
      <c r="C10" s="32">
        <f>'R06.2'!C10+G10</f>
        <v>1055</v>
      </c>
      <c r="D10" s="32">
        <f>'R06.2'!D10+H10</f>
        <v>1231</v>
      </c>
      <c r="E10" s="19">
        <f t="shared" si="1"/>
        <v>0.1475695565166871</v>
      </c>
      <c r="F10" s="17">
        <f>SUM(G10:H10)</f>
        <v>-3</v>
      </c>
      <c r="G10" s="31">
        <v>0</v>
      </c>
      <c r="H10" s="31">
        <v>-3</v>
      </c>
      <c r="I10" s="33">
        <f>'R06.2'!I10+J10</f>
        <v>1042</v>
      </c>
      <c r="J10" s="31">
        <v>3</v>
      </c>
      <c r="K10" s="19">
        <f t="shared" si="2"/>
        <v>0.1507959479015919</v>
      </c>
      <c r="L10" s="20">
        <f t="shared" si="3"/>
        <v>2.1938579654510555</v>
      </c>
    </row>
    <row r="11" spans="1:12" ht="24" customHeight="1">
      <c r="A11" s="8" t="s">
        <v>14</v>
      </c>
      <c r="B11" s="17">
        <f t="shared" si="0"/>
        <v>1152</v>
      </c>
      <c r="C11" s="32">
        <f>'R06.2'!C11+G11</f>
        <v>568</v>
      </c>
      <c r="D11" s="32">
        <f>'R06.2'!D11+H11</f>
        <v>584</v>
      </c>
      <c r="E11" s="19">
        <f t="shared" si="1"/>
        <v>0.07436576076431477</v>
      </c>
      <c r="F11" s="17">
        <f>SUM(G11:H11)</f>
        <v>-7</v>
      </c>
      <c r="G11" s="31">
        <v>-6</v>
      </c>
      <c r="H11" s="31">
        <v>-1</v>
      </c>
      <c r="I11" s="33">
        <f>'R06.2'!I11+J11</f>
        <v>546</v>
      </c>
      <c r="J11" s="31">
        <v>-5</v>
      </c>
      <c r="K11" s="19">
        <f t="shared" si="2"/>
        <v>0.07901591895803184</v>
      </c>
      <c r="L11" s="20">
        <f t="shared" si="3"/>
        <v>2.10989010989011</v>
      </c>
    </row>
    <row r="12" spans="1:12" ht="24" customHeight="1">
      <c r="A12" s="8" t="s">
        <v>3</v>
      </c>
      <c r="B12" s="17">
        <f t="shared" si="0"/>
        <v>699</v>
      </c>
      <c r="C12" s="32">
        <f>'R06.2'!C12+G12</f>
        <v>323</v>
      </c>
      <c r="D12" s="32">
        <f>'R06.2'!D12+H12</f>
        <v>376</v>
      </c>
      <c r="E12" s="19">
        <f t="shared" si="1"/>
        <v>0.04512297463043057</v>
      </c>
      <c r="F12" s="17">
        <f>SUM(G12:H12)</f>
        <v>1</v>
      </c>
      <c r="G12" s="31">
        <v>1</v>
      </c>
      <c r="H12" s="31">
        <v>0</v>
      </c>
      <c r="I12" s="33">
        <f>'R06.2'!I12+J12</f>
        <v>343</v>
      </c>
      <c r="J12" s="31">
        <v>1</v>
      </c>
      <c r="K12" s="19">
        <f t="shared" si="2"/>
        <v>0.04963820549927641</v>
      </c>
      <c r="L12" s="20">
        <f t="shared" si="3"/>
        <v>2.0379008746355685</v>
      </c>
    </row>
    <row r="13" spans="1:12" ht="24" customHeight="1">
      <c r="A13" s="8" t="s">
        <v>15</v>
      </c>
      <c r="B13" s="17">
        <f t="shared" si="0"/>
        <v>704</v>
      </c>
      <c r="C13" s="32">
        <f>'R06.2'!C13+G13</f>
        <v>326</v>
      </c>
      <c r="D13" s="32">
        <f>'R06.2'!D13+H13</f>
        <v>378</v>
      </c>
      <c r="E13" s="19">
        <f t="shared" si="1"/>
        <v>0.045445742689303466</v>
      </c>
      <c r="F13" s="17">
        <v>-1</v>
      </c>
      <c r="G13" s="31">
        <v>-1</v>
      </c>
      <c r="H13" s="31">
        <v>0</v>
      </c>
      <c r="I13" s="33">
        <f>'R06.2'!I13+J13</f>
        <v>351</v>
      </c>
      <c r="J13" s="31">
        <v>1</v>
      </c>
      <c r="K13" s="19">
        <f t="shared" si="2"/>
        <v>0.05079594790159189</v>
      </c>
      <c r="L13" s="20">
        <f t="shared" si="3"/>
        <v>2.005698005698006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16182</v>
      </c>
      <c r="C7" s="14">
        <f>SUM(C8:C13)</f>
        <v>7576</v>
      </c>
      <c r="D7" s="14">
        <f>SUM(D8:D13)</f>
        <v>8606</v>
      </c>
      <c r="E7" s="15">
        <v>1</v>
      </c>
      <c r="F7" s="13">
        <f>SUM(F8:F13)</f>
        <v>-17</v>
      </c>
      <c r="G7" s="14">
        <f>SUM(G8:G13)</f>
        <v>1</v>
      </c>
      <c r="H7" s="14">
        <f>SUM(H8:H13)</f>
        <v>-18</v>
      </c>
      <c r="I7" s="13">
        <f>SUM(I8:I13)</f>
        <v>7101</v>
      </c>
      <c r="J7" s="14">
        <f>SUM(J8:J13)</f>
        <v>-6</v>
      </c>
      <c r="K7" s="15">
        <f>SUM(K8:K13)</f>
        <v>0.9999999999999999</v>
      </c>
      <c r="L7" s="16">
        <f>B7/I7</f>
        <v>2.2788339670468947</v>
      </c>
    </row>
    <row r="8" spans="1:12" ht="24" customHeight="1">
      <c r="A8" s="8" t="s">
        <v>9</v>
      </c>
      <c r="B8" s="17">
        <f aca="true" t="shared" si="0" ref="B8:B13">SUM(C8:D8)</f>
        <v>9561</v>
      </c>
      <c r="C8" s="18">
        <f>'R04.8'!C8+G8</f>
        <v>4509</v>
      </c>
      <c r="D8" s="18">
        <f>'R04.8'!D8+H8</f>
        <v>5052</v>
      </c>
      <c r="E8" s="19">
        <f aca="true" t="shared" si="1" ref="E8:E13">B8/B$7</f>
        <v>0.5908416759362254</v>
      </c>
      <c r="F8" s="17">
        <f aca="true" t="shared" si="2" ref="F8:F13">SUM(G8:H8)</f>
        <v>-10</v>
      </c>
      <c r="G8" s="18">
        <v>4</v>
      </c>
      <c r="H8" s="18">
        <v>-14</v>
      </c>
      <c r="I8" s="17">
        <f>'R04.8'!I8+J8</f>
        <v>4135</v>
      </c>
      <c r="J8" s="18">
        <v>-3</v>
      </c>
      <c r="K8" s="19">
        <f aca="true" t="shared" si="3" ref="K8:K13">I8/I$7</f>
        <v>0.5823123503731868</v>
      </c>
      <c r="L8" s="20">
        <f aca="true" t="shared" si="4" ref="L8:L13">B8/I8</f>
        <v>2.3122128174123335</v>
      </c>
    </row>
    <row r="9" spans="1:12" ht="24" customHeight="1">
      <c r="A9" s="8" t="s">
        <v>8</v>
      </c>
      <c r="B9" s="17">
        <f t="shared" si="0"/>
        <v>1512</v>
      </c>
      <c r="C9" s="18">
        <f>'R04.8'!C9+G9</f>
        <v>677</v>
      </c>
      <c r="D9" s="18">
        <f>'R04.8'!D9+H9</f>
        <v>835</v>
      </c>
      <c r="E9" s="19">
        <f t="shared" si="1"/>
        <v>0.09343715239154617</v>
      </c>
      <c r="F9" s="17">
        <f t="shared" si="2"/>
        <v>4</v>
      </c>
      <c r="G9" s="18">
        <v>3</v>
      </c>
      <c r="H9" s="18">
        <v>1</v>
      </c>
      <c r="I9" s="17">
        <f>'R04.8'!I9+J9</f>
        <v>610</v>
      </c>
      <c r="J9" s="18">
        <v>2</v>
      </c>
      <c r="K9" s="19">
        <f t="shared" si="3"/>
        <v>0.08590339388818476</v>
      </c>
      <c r="L9" s="20">
        <f t="shared" si="4"/>
        <v>2.4786885245901638</v>
      </c>
    </row>
    <row r="10" spans="1:12" ht="24" customHeight="1">
      <c r="A10" s="8" t="s">
        <v>13</v>
      </c>
      <c r="B10" s="17">
        <f t="shared" si="0"/>
        <v>2390</v>
      </c>
      <c r="C10" s="18">
        <f>'R04.8'!C10+G10</f>
        <v>1104</v>
      </c>
      <c r="D10" s="18">
        <f>'R04.8'!D10+H10</f>
        <v>1286</v>
      </c>
      <c r="E10" s="19">
        <f t="shared" si="1"/>
        <v>0.14769496971944135</v>
      </c>
      <c r="F10" s="17">
        <f t="shared" si="2"/>
        <v>-6</v>
      </c>
      <c r="G10" s="18">
        <v>-1</v>
      </c>
      <c r="H10" s="18">
        <v>-5</v>
      </c>
      <c r="I10" s="17">
        <f>'R04.8'!I10+J10</f>
        <v>1051</v>
      </c>
      <c r="J10" s="18">
        <v>-3</v>
      </c>
      <c r="K10" s="19">
        <f t="shared" si="3"/>
        <v>0.14800732291226587</v>
      </c>
      <c r="L10" s="20">
        <f t="shared" si="4"/>
        <v>2.274024738344434</v>
      </c>
    </row>
    <row r="11" spans="1:12" ht="24" customHeight="1">
      <c r="A11" s="8" t="s">
        <v>14</v>
      </c>
      <c r="B11" s="17">
        <f t="shared" si="0"/>
        <v>1247</v>
      </c>
      <c r="C11" s="18">
        <f>'R04.8'!C11+G11</f>
        <v>605</v>
      </c>
      <c r="D11" s="18">
        <f>'R04.8'!D11+H11</f>
        <v>642</v>
      </c>
      <c r="E11" s="19">
        <f t="shared" si="1"/>
        <v>0.07706093189964158</v>
      </c>
      <c r="F11" s="17">
        <f t="shared" si="2"/>
        <v>-3</v>
      </c>
      <c r="G11" s="18">
        <v>-3</v>
      </c>
      <c r="H11" s="18">
        <v>0</v>
      </c>
      <c r="I11" s="17">
        <f>'R04.8'!I11+J11</f>
        <v>592</v>
      </c>
      <c r="J11" s="18">
        <v>-1</v>
      </c>
      <c r="K11" s="19">
        <f t="shared" si="3"/>
        <v>0.0833685396423039</v>
      </c>
      <c r="L11" s="20">
        <f t="shared" si="4"/>
        <v>2.106418918918919</v>
      </c>
    </row>
    <row r="12" spans="1:12" ht="24" customHeight="1">
      <c r="A12" s="8" t="s">
        <v>3</v>
      </c>
      <c r="B12" s="17">
        <f t="shared" si="0"/>
        <v>746</v>
      </c>
      <c r="C12" s="18">
        <f>'R04.8'!C12+G12</f>
        <v>346</v>
      </c>
      <c r="D12" s="18">
        <f>'R04.8'!D12+H12</f>
        <v>400</v>
      </c>
      <c r="E12" s="19">
        <f t="shared" si="1"/>
        <v>0.04610060561117291</v>
      </c>
      <c r="F12" s="17">
        <f t="shared" si="2"/>
        <v>-3</v>
      </c>
      <c r="G12" s="18">
        <v>-3</v>
      </c>
      <c r="H12" s="18">
        <v>0</v>
      </c>
      <c r="I12" s="17">
        <f>'R04.8'!I12+J12</f>
        <v>360</v>
      </c>
      <c r="J12" s="18">
        <v>-1</v>
      </c>
      <c r="K12" s="19">
        <f t="shared" si="3"/>
        <v>0.050697084917617236</v>
      </c>
      <c r="L12" s="20">
        <f t="shared" si="4"/>
        <v>2.0722222222222224</v>
      </c>
    </row>
    <row r="13" spans="1:12" ht="24" customHeight="1">
      <c r="A13" s="8" t="s">
        <v>15</v>
      </c>
      <c r="B13" s="17">
        <f t="shared" si="0"/>
        <v>726</v>
      </c>
      <c r="C13" s="18">
        <f>'R04.8'!C13+G13</f>
        <v>335</v>
      </c>
      <c r="D13" s="18">
        <f>'R04.8'!D13+H13</f>
        <v>391</v>
      </c>
      <c r="E13" s="19">
        <f t="shared" si="1"/>
        <v>0.04486466444197256</v>
      </c>
      <c r="F13" s="17">
        <f t="shared" si="2"/>
        <v>1</v>
      </c>
      <c r="G13" s="18">
        <v>1</v>
      </c>
      <c r="H13" s="18">
        <v>0</v>
      </c>
      <c r="I13" s="17">
        <f>'R04.8'!I13+J13</f>
        <v>353</v>
      </c>
      <c r="J13" s="18">
        <v>0</v>
      </c>
      <c r="K13" s="19">
        <f t="shared" si="3"/>
        <v>0.049711308266441344</v>
      </c>
      <c r="L13" s="20">
        <f t="shared" si="4"/>
        <v>2.056657223796034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2">
      <selection activeCell="D11" sqref="D1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16199</v>
      </c>
      <c r="C7" s="14">
        <f>SUM(C8:C13)</f>
        <v>7575</v>
      </c>
      <c r="D7" s="14">
        <f>SUM(D8:D13)</f>
        <v>8624</v>
      </c>
      <c r="E7" s="15">
        <v>1</v>
      </c>
      <c r="F7" s="13">
        <f>SUM(F8:F13)</f>
        <v>-9</v>
      </c>
      <c r="G7" s="14">
        <f>SUM(G8:G13)</f>
        <v>-9</v>
      </c>
      <c r="H7" s="14">
        <f>SUM(H8:H13)</f>
        <v>0</v>
      </c>
      <c r="I7" s="13">
        <f>SUM(I8:I13)</f>
        <v>7107</v>
      </c>
      <c r="J7" s="14">
        <f>SUM(J8:J13)</f>
        <v>10</v>
      </c>
      <c r="K7" s="15">
        <f>SUM(K8:K13)</f>
        <v>1.0000000000000002</v>
      </c>
      <c r="L7" s="16">
        <f>B7/I7</f>
        <v>2.279302096524553</v>
      </c>
    </row>
    <row r="8" spans="1:12" ht="24" customHeight="1">
      <c r="A8" s="8" t="s">
        <v>9</v>
      </c>
      <c r="B8" s="17">
        <f aca="true" t="shared" si="0" ref="B8:B13">SUM(C8:D8)</f>
        <v>9571</v>
      </c>
      <c r="C8" s="18">
        <f>'R04.7'!C8+G8</f>
        <v>4505</v>
      </c>
      <c r="D8" s="18">
        <f>'R04.7'!D8+H8</f>
        <v>5066</v>
      </c>
      <c r="E8" s="19">
        <f aca="true" t="shared" si="1" ref="E8:E13">B8/B$7</f>
        <v>0.5908389406753504</v>
      </c>
      <c r="F8" s="17">
        <f aca="true" t="shared" si="2" ref="F8:F13">SUM(G8:H8)</f>
        <v>0</v>
      </c>
      <c r="G8" s="18">
        <v>-1</v>
      </c>
      <c r="H8" s="18">
        <v>1</v>
      </c>
      <c r="I8" s="17">
        <f>'R04.7'!I8+J8</f>
        <v>4138</v>
      </c>
      <c r="J8" s="18">
        <v>0</v>
      </c>
      <c r="K8" s="19">
        <f aca="true" t="shared" si="3" ref="K8:K13">I8/I$7</f>
        <v>0.5822428591529478</v>
      </c>
      <c r="L8" s="20">
        <f aca="true" t="shared" si="4" ref="L8:L13">B8/I8</f>
        <v>2.3129531174480427</v>
      </c>
    </row>
    <row r="9" spans="1:12" ht="24" customHeight="1">
      <c r="A9" s="8" t="s">
        <v>8</v>
      </c>
      <c r="B9" s="17">
        <f t="shared" si="0"/>
        <v>1508</v>
      </c>
      <c r="C9" s="18">
        <f>'R04.7'!C9+G9</f>
        <v>674</v>
      </c>
      <c r="D9" s="18">
        <f>'R04.7'!D9+H9</f>
        <v>834</v>
      </c>
      <c r="E9" s="19">
        <f t="shared" si="1"/>
        <v>0.09309216618309772</v>
      </c>
      <c r="F9" s="17">
        <f t="shared" si="2"/>
        <v>-5</v>
      </c>
      <c r="G9" s="18">
        <v>-4</v>
      </c>
      <c r="H9" s="18">
        <v>-1</v>
      </c>
      <c r="I9" s="17">
        <f>'R04.7'!I9+J9</f>
        <v>608</v>
      </c>
      <c r="J9" s="18">
        <v>3</v>
      </c>
      <c r="K9" s="19">
        <f t="shared" si="3"/>
        <v>0.08554945828056845</v>
      </c>
      <c r="L9" s="20">
        <f t="shared" si="4"/>
        <v>2.4802631578947367</v>
      </c>
    </row>
    <row r="10" spans="1:12" ht="24" customHeight="1">
      <c r="A10" s="8" t="s">
        <v>13</v>
      </c>
      <c r="B10" s="17">
        <f t="shared" si="0"/>
        <v>2396</v>
      </c>
      <c r="C10" s="18">
        <f>'R04.7'!C10+G10</f>
        <v>1105</v>
      </c>
      <c r="D10" s="18">
        <f>'R04.7'!D10+H10</f>
        <v>1291</v>
      </c>
      <c r="E10" s="19">
        <f t="shared" si="1"/>
        <v>0.14791036483733563</v>
      </c>
      <c r="F10" s="17">
        <f t="shared" si="2"/>
        <v>-6</v>
      </c>
      <c r="G10" s="18">
        <v>-3</v>
      </c>
      <c r="H10" s="18">
        <v>-3</v>
      </c>
      <c r="I10" s="17">
        <f>'R04.7'!I10+J10</f>
        <v>1054</v>
      </c>
      <c r="J10" s="18">
        <v>-1</v>
      </c>
      <c r="K10" s="19">
        <f t="shared" si="3"/>
        <v>0.1483044885324328</v>
      </c>
      <c r="L10" s="20">
        <f t="shared" si="4"/>
        <v>2.2732447817836814</v>
      </c>
    </row>
    <row r="11" spans="1:12" ht="24" customHeight="1">
      <c r="A11" s="8" t="s">
        <v>14</v>
      </c>
      <c r="B11" s="17">
        <f t="shared" si="0"/>
        <v>1250</v>
      </c>
      <c r="C11" s="18">
        <f>'R04.7'!C11+G11</f>
        <v>608</v>
      </c>
      <c r="D11" s="18">
        <f>'R04.7'!D11+H11</f>
        <v>642</v>
      </c>
      <c r="E11" s="19">
        <f t="shared" si="1"/>
        <v>0.0771652571146367</v>
      </c>
      <c r="F11" s="17">
        <f t="shared" si="2"/>
        <v>9</v>
      </c>
      <c r="G11" s="18">
        <v>6</v>
      </c>
      <c r="H11" s="18">
        <v>3</v>
      </c>
      <c r="I11" s="17">
        <f>'R04.7'!I11+J11</f>
        <v>593</v>
      </c>
      <c r="J11" s="18">
        <v>6</v>
      </c>
      <c r="K11" s="19">
        <f t="shared" si="3"/>
        <v>0.08343886309272548</v>
      </c>
      <c r="L11" s="20">
        <f t="shared" si="4"/>
        <v>2.1079258010118043</v>
      </c>
    </row>
    <row r="12" spans="1:12" ht="24" customHeight="1">
      <c r="A12" s="8" t="s">
        <v>3</v>
      </c>
      <c r="B12" s="17">
        <f t="shared" si="0"/>
        <v>749</v>
      </c>
      <c r="C12" s="18">
        <f>'R04.7'!C12+G12</f>
        <v>349</v>
      </c>
      <c r="D12" s="18">
        <f>'R04.7'!D12+H12</f>
        <v>400</v>
      </c>
      <c r="E12" s="19">
        <f t="shared" si="1"/>
        <v>0.04623742206309031</v>
      </c>
      <c r="F12" s="17">
        <f t="shared" si="2"/>
        <v>-5</v>
      </c>
      <c r="G12" s="18">
        <v>-3</v>
      </c>
      <c r="H12" s="18">
        <v>-2</v>
      </c>
      <c r="I12" s="17">
        <f>'R04.7'!I12+J12</f>
        <v>361</v>
      </c>
      <c r="J12" s="18">
        <v>0</v>
      </c>
      <c r="K12" s="19">
        <f t="shared" si="3"/>
        <v>0.05079499085408752</v>
      </c>
      <c r="L12" s="20">
        <f t="shared" si="4"/>
        <v>2.074792243767313</v>
      </c>
    </row>
    <row r="13" spans="1:12" ht="24" customHeight="1">
      <c r="A13" s="8" t="s">
        <v>15</v>
      </c>
      <c r="B13" s="17">
        <f t="shared" si="0"/>
        <v>725</v>
      </c>
      <c r="C13" s="18">
        <f>'R04.7'!C13+G13</f>
        <v>334</v>
      </c>
      <c r="D13" s="18">
        <f>'R04.7'!D13+H13</f>
        <v>391</v>
      </c>
      <c r="E13" s="19">
        <f t="shared" si="1"/>
        <v>0.04475584912648929</v>
      </c>
      <c r="F13" s="17">
        <f t="shared" si="2"/>
        <v>-2</v>
      </c>
      <c r="G13" s="18">
        <v>-4</v>
      </c>
      <c r="H13" s="18">
        <v>2</v>
      </c>
      <c r="I13" s="17">
        <f>'R04.7'!I13+J13</f>
        <v>353</v>
      </c>
      <c r="J13" s="18">
        <v>2</v>
      </c>
      <c r="K13" s="19">
        <f t="shared" si="3"/>
        <v>0.04966934008723793</v>
      </c>
      <c r="L13" s="20">
        <f t="shared" si="4"/>
        <v>2.0538243626062322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G8" sqref="G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16208</v>
      </c>
      <c r="C7" s="14">
        <f>SUM(C8:C13)</f>
        <v>7584</v>
      </c>
      <c r="D7" s="14">
        <f>SUM(D8:D13)</f>
        <v>8624</v>
      </c>
      <c r="E7" s="15">
        <v>1</v>
      </c>
      <c r="F7" s="13">
        <f>SUM(F8:F13)</f>
        <v>-14</v>
      </c>
      <c r="G7" s="14">
        <f>SUM(G8:G13)</f>
        <v>-14</v>
      </c>
      <c r="H7" s="14">
        <f>SUM(H8:H13)</f>
        <v>0</v>
      </c>
      <c r="I7" s="13">
        <f>SUM(I8:I13)</f>
        <v>7097</v>
      </c>
      <c r="J7" s="14">
        <f>SUM(J8:J13)</f>
        <v>1</v>
      </c>
      <c r="K7" s="15">
        <f>SUM(K8:K13)</f>
        <v>1</v>
      </c>
      <c r="L7" s="16">
        <f>B7/I7</f>
        <v>2.283781879667465</v>
      </c>
    </row>
    <row r="8" spans="1:12" ht="24" customHeight="1">
      <c r="A8" s="8" t="s">
        <v>9</v>
      </c>
      <c r="B8" s="17">
        <f aca="true" t="shared" si="0" ref="B8:B13">SUM(C8:D8)</f>
        <v>9571</v>
      </c>
      <c r="C8" s="18">
        <f>'R04.6'!C8+G8</f>
        <v>4506</v>
      </c>
      <c r="D8" s="18">
        <f>'R04.6'!D8+H8</f>
        <v>5065</v>
      </c>
      <c r="E8" s="19">
        <f aca="true" t="shared" si="1" ref="E8:E13">B8/B$7</f>
        <v>0.5905108588351431</v>
      </c>
      <c r="F8" s="17">
        <f aca="true" t="shared" si="2" ref="F8:F13">SUM(G8:H8)</f>
        <v>5</v>
      </c>
      <c r="G8" s="18">
        <v>2</v>
      </c>
      <c r="H8" s="18">
        <v>3</v>
      </c>
      <c r="I8" s="17">
        <f>'R04.6'!I8+J8</f>
        <v>4138</v>
      </c>
      <c r="J8" s="18">
        <v>6</v>
      </c>
      <c r="K8" s="19">
        <f aca="true" t="shared" si="3" ref="K8:K13">I8/I$7</f>
        <v>0.5830632661688038</v>
      </c>
      <c r="L8" s="20">
        <f aca="true" t="shared" si="4" ref="L8:L13">B8/I8</f>
        <v>2.3129531174480427</v>
      </c>
    </row>
    <row r="9" spans="1:12" ht="24" customHeight="1">
      <c r="A9" s="8" t="s">
        <v>8</v>
      </c>
      <c r="B9" s="17">
        <f t="shared" si="0"/>
        <v>1513</v>
      </c>
      <c r="C9" s="18">
        <f>'R04.6'!C9+G9</f>
        <v>678</v>
      </c>
      <c r="D9" s="18">
        <f>'R04.6'!D9+H9</f>
        <v>835</v>
      </c>
      <c r="E9" s="19">
        <f t="shared" si="1"/>
        <v>0.09334896347482724</v>
      </c>
      <c r="F9" s="17">
        <f t="shared" si="2"/>
        <v>-3</v>
      </c>
      <c r="G9" s="18">
        <v>-5</v>
      </c>
      <c r="H9" s="18">
        <v>2</v>
      </c>
      <c r="I9" s="17">
        <f>'R04.6'!I9+J9</f>
        <v>605</v>
      </c>
      <c r="J9" s="18">
        <v>-1</v>
      </c>
      <c r="K9" s="19">
        <f t="shared" si="3"/>
        <v>0.08524728758630407</v>
      </c>
      <c r="L9" s="20">
        <f t="shared" si="4"/>
        <v>2.5008264462809917</v>
      </c>
    </row>
    <row r="10" spans="1:12" ht="24" customHeight="1">
      <c r="A10" s="8" t="s">
        <v>13</v>
      </c>
      <c r="B10" s="17">
        <f t="shared" si="0"/>
        <v>2402</v>
      </c>
      <c r="C10" s="18">
        <f>'R04.6'!C10+G10</f>
        <v>1108</v>
      </c>
      <c r="D10" s="18">
        <f>'R04.6'!D10+H10</f>
        <v>1294</v>
      </c>
      <c r="E10" s="19">
        <f t="shared" si="1"/>
        <v>0.14819842053307009</v>
      </c>
      <c r="F10" s="17">
        <f t="shared" si="2"/>
        <v>-4</v>
      </c>
      <c r="G10" s="18">
        <v>-7</v>
      </c>
      <c r="H10" s="18">
        <v>3</v>
      </c>
      <c r="I10" s="17">
        <f>'R04.6'!I10+J10</f>
        <v>1055</v>
      </c>
      <c r="J10" s="18">
        <v>0</v>
      </c>
      <c r="K10" s="19">
        <f t="shared" si="3"/>
        <v>0.14865436099760462</v>
      </c>
      <c r="L10" s="20">
        <f t="shared" si="4"/>
        <v>2.2767772511848343</v>
      </c>
    </row>
    <row r="11" spans="1:12" ht="24" customHeight="1">
      <c r="A11" s="8" t="s">
        <v>14</v>
      </c>
      <c r="B11" s="17">
        <f t="shared" si="0"/>
        <v>1241</v>
      </c>
      <c r="C11" s="18">
        <f>'R04.6'!C11+G11</f>
        <v>602</v>
      </c>
      <c r="D11" s="18">
        <f>'R04.6'!D11+H11</f>
        <v>639</v>
      </c>
      <c r="E11" s="19">
        <f t="shared" si="1"/>
        <v>0.07656712734452123</v>
      </c>
      <c r="F11" s="17">
        <f t="shared" si="2"/>
        <v>-7</v>
      </c>
      <c r="G11" s="18">
        <v>-4</v>
      </c>
      <c r="H11" s="18">
        <v>-3</v>
      </c>
      <c r="I11" s="17">
        <f>'R04.6'!I11+J11</f>
        <v>587</v>
      </c>
      <c r="J11" s="18">
        <v>-2</v>
      </c>
      <c r="K11" s="19">
        <f t="shared" si="3"/>
        <v>0.08271100464985205</v>
      </c>
      <c r="L11" s="20">
        <f t="shared" si="4"/>
        <v>2.114139693356048</v>
      </c>
    </row>
    <row r="12" spans="1:12" ht="24" customHeight="1">
      <c r="A12" s="8" t="s">
        <v>3</v>
      </c>
      <c r="B12" s="17">
        <f t="shared" si="0"/>
        <v>754</v>
      </c>
      <c r="C12" s="18">
        <f>'R04.6'!C12+G12</f>
        <v>352</v>
      </c>
      <c r="D12" s="18">
        <f>'R04.6'!D12+H12</f>
        <v>402</v>
      </c>
      <c r="E12" s="19">
        <f t="shared" si="1"/>
        <v>0.04652023692003949</v>
      </c>
      <c r="F12" s="17">
        <f t="shared" si="2"/>
        <v>-4</v>
      </c>
      <c r="G12" s="18">
        <v>-1</v>
      </c>
      <c r="H12" s="18">
        <v>-3</v>
      </c>
      <c r="I12" s="17">
        <f>'R04.6'!I12+J12</f>
        <v>361</v>
      </c>
      <c r="J12" s="18">
        <v>-2</v>
      </c>
      <c r="K12" s="19">
        <f t="shared" si="3"/>
        <v>0.05086656333662111</v>
      </c>
      <c r="L12" s="20">
        <f t="shared" si="4"/>
        <v>2.0886426592797784</v>
      </c>
    </row>
    <row r="13" spans="1:12" ht="24" customHeight="1">
      <c r="A13" s="8" t="s">
        <v>15</v>
      </c>
      <c r="B13" s="17">
        <f t="shared" si="0"/>
        <v>727</v>
      </c>
      <c r="C13" s="18">
        <f>'R04.6'!C13+G13</f>
        <v>338</v>
      </c>
      <c r="D13" s="18">
        <f>'R04.6'!D13+H13</f>
        <v>389</v>
      </c>
      <c r="E13" s="19">
        <f t="shared" si="1"/>
        <v>0.044854392892398814</v>
      </c>
      <c r="F13" s="17">
        <f t="shared" si="2"/>
        <v>-1</v>
      </c>
      <c r="G13" s="18">
        <v>1</v>
      </c>
      <c r="H13" s="18">
        <v>-2</v>
      </c>
      <c r="I13" s="17">
        <f>'R04.6'!I13+J13</f>
        <v>351</v>
      </c>
      <c r="J13" s="18">
        <v>0</v>
      </c>
      <c r="K13" s="19">
        <f t="shared" si="3"/>
        <v>0.04945751726081443</v>
      </c>
      <c r="L13" s="20">
        <f t="shared" si="4"/>
        <v>2.0712250712250713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12" sqref="A12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16222</v>
      </c>
      <c r="C7" s="14">
        <f>SUM(C8:C13)</f>
        <v>7598</v>
      </c>
      <c r="D7" s="14">
        <f>SUM(D8:D13)</f>
        <v>8624</v>
      </c>
      <c r="E7" s="15">
        <v>1</v>
      </c>
      <c r="F7" s="13">
        <f>SUM(F8:F13)</f>
        <v>-20</v>
      </c>
      <c r="G7" s="14">
        <f>SUM(G8:G13)</f>
        <v>-17</v>
      </c>
      <c r="H7" s="14">
        <f>SUM(H8:H13)</f>
        <v>-3</v>
      </c>
      <c r="I7" s="13">
        <f>SUM(I8:I13)</f>
        <v>7096</v>
      </c>
      <c r="J7" s="14">
        <f>SUM(J8:J13)</f>
        <v>-4</v>
      </c>
      <c r="K7" s="15">
        <f>SUM(K8:K13)</f>
        <v>0.9999999999999998</v>
      </c>
      <c r="L7" s="16">
        <f>B7/I7</f>
        <v>2.286076662908681</v>
      </c>
    </row>
    <row r="8" spans="1:12" ht="24" customHeight="1">
      <c r="A8" s="8" t="s">
        <v>9</v>
      </c>
      <c r="B8" s="17">
        <f aca="true" t="shared" si="0" ref="B8:B13">SUM(C8:D8)</f>
        <v>9566</v>
      </c>
      <c r="C8" s="18">
        <f>'R04.5'!C8+G8</f>
        <v>4504</v>
      </c>
      <c r="D8" s="18">
        <f>'R04.5'!D8+H8</f>
        <v>5062</v>
      </c>
      <c r="E8" s="19">
        <f aca="true" t="shared" si="1" ref="E8:E13">B8/B$7</f>
        <v>0.5896930094932807</v>
      </c>
      <c r="F8" s="17">
        <f aca="true" t="shared" si="2" ref="F8:F13">SUM(G8:H8)</f>
        <v>3</v>
      </c>
      <c r="G8" s="18">
        <v>3</v>
      </c>
      <c r="H8" s="18">
        <v>0</v>
      </c>
      <c r="I8" s="17">
        <f>'R04.5'!I8+J8</f>
        <v>4132</v>
      </c>
      <c r="J8" s="18">
        <v>3</v>
      </c>
      <c r="K8" s="19">
        <f aca="true" t="shared" si="3" ref="K8:K13">I8/I$7</f>
        <v>0.5822998872604284</v>
      </c>
      <c r="L8" s="20">
        <f aca="true" t="shared" si="4" ref="L8:L13">B8/I8</f>
        <v>2.3151016456921587</v>
      </c>
    </row>
    <row r="9" spans="1:12" ht="24" customHeight="1">
      <c r="A9" s="8" t="s">
        <v>8</v>
      </c>
      <c r="B9" s="17">
        <f t="shared" si="0"/>
        <v>1516</v>
      </c>
      <c r="C9" s="18">
        <f>'R04.5'!C9+G9</f>
        <v>683</v>
      </c>
      <c r="D9" s="18">
        <f>'R04.5'!D9+H9</f>
        <v>833</v>
      </c>
      <c r="E9" s="19">
        <f t="shared" si="1"/>
        <v>0.09345333497719147</v>
      </c>
      <c r="F9" s="17">
        <f t="shared" si="2"/>
        <v>-11</v>
      </c>
      <c r="G9" s="18">
        <v>-5</v>
      </c>
      <c r="H9" s="18">
        <v>-6</v>
      </c>
      <c r="I9" s="17">
        <f>'R04.5'!I9+J9</f>
        <v>606</v>
      </c>
      <c r="J9" s="18">
        <v>-8</v>
      </c>
      <c r="K9" s="19">
        <f t="shared" si="3"/>
        <v>0.08540022547914318</v>
      </c>
      <c r="L9" s="20">
        <f t="shared" si="4"/>
        <v>2.5016501650165015</v>
      </c>
    </row>
    <row r="10" spans="1:12" ht="24" customHeight="1">
      <c r="A10" s="8" t="s">
        <v>13</v>
      </c>
      <c r="B10" s="17">
        <f t="shared" si="0"/>
        <v>2406</v>
      </c>
      <c r="C10" s="18">
        <f>'R04.5'!C10+G10</f>
        <v>1115</v>
      </c>
      <c r="D10" s="18">
        <f>'R04.5'!D10+H10</f>
        <v>1291</v>
      </c>
      <c r="E10" s="19">
        <f t="shared" si="1"/>
        <v>0.1483171002342498</v>
      </c>
      <c r="F10" s="17">
        <f t="shared" si="2"/>
        <v>-1</v>
      </c>
      <c r="G10" s="18">
        <v>-4</v>
      </c>
      <c r="H10" s="18">
        <v>3</v>
      </c>
      <c r="I10" s="17">
        <f>'R04.5'!I10+J10</f>
        <v>1055</v>
      </c>
      <c r="J10" s="18">
        <v>4</v>
      </c>
      <c r="K10" s="19">
        <f t="shared" si="3"/>
        <v>0.14867531003382187</v>
      </c>
      <c r="L10" s="20">
        <f t="shared" si="4"/>
        <v>2.2805687203791467</v>
      </c>
    </row>
    <row r="11" spans="1:12" ht="24" customHeight="1">
      <c r="A11" s="8" t="s">
        <v>14</v>
      </c>
      <c r="B11" s="17">
        <f t="shared" si="0"/>
        <v>1248</v>
      </c>
      <c r="C11" s="18">
        <f>'R04.5'!C11+G11</f>
        <v>606</v>
      </c>
      <c r="D11" s="18">
        <f>'R04.5'!D11+H11</f>
        <v>642</v>
      </c>
      <c r="E11" s="19">
        <f t="shared" si="1"/>
        <v>0.07693256072000987</v>
      </c>
      <c r="F11" s="17">
        <f t="shared" si="2"/>
        <v>-4</v>
      </c>
      <c r="G11" s="18">
        <v>-4</v>
      </c>
      <c r="H11" s="18">
        <v>0</v>
      </c>
      <c r="I11" s="17">
        <f>'R04.5'!I11+J11</f>
        <v>589</v>
      </c>
      <c r="J11" s="18">
        <v>-1</v>
      </c>
      <c r="K11" s="19">
        <f t="shared" si="3"/>
        <v>0.08300450958286358</v>
      </c>
      <c r="L11" s="20">
        <f t="shared" si="4"/>
        <v>2.1188455008488964</v>
      </c>
    </row>
    <row r="12" spans="1:12" ht="24" customHeight="1">
      <c r="A12" s="8" t="s">
        <v>3</v>
      </c>
      <c r="B12" s="17">
        <f t="shared" si="0"/>
        <v>758</v>
      </c>
      <c r="C12" s="18">
        <f>'R04.5'!C12+G12</f>
        <v>353</v>
      </c>
      <c r="D12" s="18">
        <f>'R04.5'!D12+H12</f>
        <v>405</v>
      </c>
      <c r="E12" s="19">
        <f t="shared" si="1"/>
        <v>0.04672666748859573</v>
      </c>
      <c r="F12" s="17">
        <f t="shared" si="2"/>
        <v>-2</v>
      </c>
      <c r="G12" s="18">
        <v>-3</v>
      </c>
      <c r="H12" s="18">
        <v>1</v>
      </c>
      <c r="I12" s="17">
        <f>'R04.5'!I12+J12</f>
        <v>363</v>
      </c>
      <c r="J12" s="18">
        <v>1</v>
      </c>
      <c r="K12" s="19">
        <f t="shared" si="3"/>
        <v>0.05115558060879369</v>
      </c>
      <c r="L12" s="20">
        <f t="shared" si="4"/>
        <v>2.088154269972452</v>
      </c>
    </row>
    <row r="13" spans="1:12" ht="24" customHeight="1">
      <c r="A13" s="8" t="s">
        <v>15</v>
      </c>
      <c r="B13" s="17">
        <f t="shared" si="0"/>
        <v>728</v>
      </c>
      <c r="C13" s="18">
        <f>'R04.5'!C13+G13</f>
        <v>337</v>
      </c>
      <c r="D13" s="18">
        <f>'R04.5'!D13+H13</f>
        <v>391</v>
      </c>
      <c r="E13" s="19">
        <f t="shared" si="1"/>
        <v>0.04487732708667242</v>
      </c>
      <c r="F13" s="17">
        <f t="shared" si="2"/>
        <v>-5</v>
      </c>
      <c r="G13" s="18">
        <v>-4</v>
      </c>
      <c r="H13" s="18">
        <v>-1</v>
      </c>
      <c r="I13" s="17">
        <f>'R04.5'!I13+J13</f>
        <v>351</v>
      </c>
      <c r="J13" s="18">
        <v>-3</v>
      </c>
      <c r="K13" s="19">
        <f t="shared" si="3"/>
        <v>0.04946448703494927</v>
      </c>
      <c r="L13" s="20">
        <f t="shared" si="4"/>
        <v>2.074074074074074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8" sqref="C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16242</v>
      </c>
      <c r="C7" s="14">
        <f>SUM(C8:C13)</f>
        <v>7615</v>
      </c>
      <c r="D7" s="14">
        <f>SUM(D8:D13)</f>
        <v>8627</v>
      </c>
      <c r="E7" s="15">
        <v>1</v>
      </c>
      <c r="F7" s="13">
        <f>SUM(F8:F13)</f>
        <v>-14</v>
      </c>
      <c r="G7" s="14">
        <f>SUM(G8:G13)</f>
        <v>-9</v>
      </c>
      <c r="H7" s="14">
        <f>SUM(H8:H13)</f>
        <v>-5</v>
      </c>
      <c r="I7" s="13">
        <f>SUM(I8:I13)</f>
        <v>7100</v>
      </c>
      <c r="J7" s="14">
        <f>SUM(J8:J13)</f>
        <v>17</v>
      </c>
      <c r="K7" s="15">
        <f>SUM(K8:K13)</f>
        <v>0.9999999999999999</v>
      </c>
      <c r="L7" s="16">
        <f>B7/I7</f>
        <v>2.287605633802817</v>
      </c>
    </row>
    <row r="8" spans="1:12" ht="24" customHeight="1">
      <c r="A8" s="8" t="s">
        <v>9</v>
      </c>
      <c r="B8" s="17">
        <f>SUM(C8:D8)</f>
        <v>9563</v>
      </c>
      <c r="C8" s="18">
        <f>'R04.4'!C8+G8</f>
        <v>4501</v>
      </c>
      <c r="D8" s="18">
        <f>'R04.4'!D8+H8</f>
        <v>5062</v>
      </c>
      <c r="E8" s="19">
        <f aca="true" t="shared" si="0" ref="E8:E13">B8/B$7</f>
        <v>0.5887821696835365</v>
      </c>
      <c r="F8" s="17">
        <f aca="true" t="shared" si="1" ref="F8:F13">SUM(G8:H8)</f>
        <v>11</v>
      </c>
      <c r="G8" s="18">
        <v>6</v>
      </c>
      <c r="H8" s="18">
        <v>5</v>
      </c>
      <c r="I8" s="17">
        <f>'R04.4'!I8+J8</f>
        <v>4129</v>
      </c>
      <c r="J8" s="18">
        <v>16</v>
      </c>
      <c r="K8" s="19">
        <f aca="true" t="shared" si="2" ref="K8:K13">I8/I$7</f>
        <v>0.5815492957746479</v>
      </c>
      <c r="L8" s="20">
        <f aca="true" t="shared" si="3" ref="L8:L13">B8/I8</f>
        <v>2.316057156696537</v>
      </c>
    </row>
    <row r="9" spans="1:12" ht="24" customHeight="1">
      <c r="A9" s="8" t="s">
        <v>8</v>
      </c>
      <c r="B9" s="17">
        <f>SUM(C9:D9)</f>
        <v>1527</v>
      </c>
      <c r="C9" s="18">
        <f>'R04.4'!C9+G9</f>
        <v>688</v>
      </c>
      <c r="D9" s="18">
        <f>'R04.4'!D9+H9</f>
        <v>839</v>
      </c>
      <c r="E9" s="19">
        <f t="shared" si="0"/>
        <v>0.09401551533062431</v>
      </c>
      <c r="F9" s="17">
        <f t="shared" si="1"/>
        <v>-3</v>
      </c>
      <c r="G9" s="18">
        <v>-3</v>
      </c>
      <c r="H9" s="18">
        <v>0</v>
      </c>
      <c r="I9" s="17">
        <f>'R04.4'!I9+J9</f>
        <v>614</v>
      </c>
      <c r="J9" s="18">
        <v>2</v>
      </c>
      <c r="K9" s="19">
        <f t="shared" si="2"/>
        <v>0.08647887323943662</v>
      </c>
      <c r="L9" s="20">
        <f t="shared" si="3"/>
        <v>2.486970684039088</v>
      </c>
    </row>
    <row r="10" spans="1:12" ht="24" customHeight="1">
      <c r="A10" s="8" t="s">
        <v>13</v>
      </c>
      <c r="B10" s="17">
        <f>SUM(C10:D10)</f>
        <v>2407</v>
      </c>
      <c r="C10" s="18">
        <f>'R04.4'!C10+G10</f>
        <v>1119</v>
      </c>
      <c r="D10" s="18">
        <f>'R04.4'!D10+H10</f>
        <v>1288</v>
      </c>
      <c r="E10" s="19">
        <f t="shared" si="0"/>
        <v>0.14819603497106268</v>
      </c>
      <c r="F10" s="17">
        <f t="shared" si="1"/>
        <v>-3</v>
      </c>
      <c r="G10" s="18">
        <v>-5</v>
      </c>
      <c r="H10" s="18">
        <v>2</v>
      </c>
      <c r="I10" s="17">
        <f>'R04.4'!I10+J10</f>
        <v>1051</v>
      </c>
      <c r="J10" s="18">
        <v>4</v>
      </c>
      <c r="K10" s="19">
        <f t="shared" si="2"/>
        <v>0.1480281690140845</v>
      </c>
      <c r="L10" s="20">
        <f t="shared" si="3"/>
        <v>2.290199809705043</v>
      </c>
    </row>
    <row r="11" spans="1:12" ht="24" customHeight="1">
      <c r="A11" s="8" t="s">
        <v>14</v>
      </c>
      <c r="B11" s="17">
        <f>SUM(C11:D11)</f>
        <v>1252</v>
      </c>
      <c r="C11" s="18">
        <f>'R04.4'!C11+G11</f>
        <v>610</v>
      </c>
      <c r="D11" s="18">
        <f>'R04.4'!D11+H11</f>
        <v>642</v>
      </c>
      <c r="E11" s="19">
        <f t="shared" si="0"/>
        <v>0.07708410294298731</v>
      </c>
      <c r="F11" s="17">
        <f t="shared" si="1"/>
        <v>-12</v>
      </c>
      <c r="G11" s="18">
        <v>-6</v>
      </c>
      <c r="H11" s="18">
        <v>-6</v>
      </c>
      <c r="I11" s="17">
        <f>'R04.4'!I11+J11</f>
        <v>590</v>
      </c>
      <c r="J11" s="18">
        <v>-5</v>
      </c>
      <c r="K11" s="19">
        <f t="shared" si="2"/>
        <v>0.08309859154929577</v>
      </c>
      <c r="L11" s="20">
        <f t="shared" si="3"/>
        <v>2.1220338983050846</v>
      </c>
    </row>
    <row r="12" spans="1:12" ht="24" customHeight="1">
      <c r="A12" s="8" t="s">
        <v>3</v>
      </c>
      <c r="B12" s="17">
        <f>SUM(C12:D12)</f>
        <v>760</v>
      </c>
      <c r="C12" s="18">
        <f>'R04.4'!C12+G12</f>
        <v>356</v>
      </c>
      <c r="D12" s="18">
        <f>'R04.4'!D12+H12</f>
        <v>404</v>
      </c>
      <c r="E12" s="19">
        <f t="shared" si="0"/>
        <v>0.04679226696219677</v>
      </c>
      <c r="F12" s="17">
        <f t="shared" si="1"/>
        <v>-6</v>
      </c>
      <c r="G12" s="18">
        <v>0</v>
      </c>
      <c r="H12" s="18">
        <v>-6</v>
      </c>
      <c r="I12" s="17">
        <f>'R04.4'!I12+J12</f>
        <v>362</v>
      </c>
      <c r="J12" s="18">
        <v>0</v>
      </c>
      <c r="K12" s="19">
        <f t="shared" si="2"/>
        <v>0.050985915492957744</v>
      </c>
      <c r="L12" s="20">
        <f t="shared" si="3"/>
        <v>2.0994475138121547</v>
      </c>
    </row>
    <row r="13" spans="1:12" ht="24" customHeight="1">
      <c r="A13" s="8" t="s">
        <v>15</v>
      </c>
      <c r="B13" s="17">
        <f>SUM(C13:D13)</f>
        <v>733</v>
      </c>
      <c r="C13" s="18">
        <f>'R04.4'!C13+G13</f>
        <v>341</v>
      </c>
      <c r="D13" s="18">
        <f>'R04.4'!D13+H13</f>
        <v>392</v>
      </c>
      <c r="E13" s="19">
        <f t="shared" si="0"/>
        <v>0.045129910109592414</v>
      </c>
      <c r="F13" s="17">
        <f t="shared" si="1"/>
        <v>-1</v>
      </c>
      <c r="G13" s="18">
        <v>-1</v>
      </c>
      <c r="H13" s="18">
        <v>0</v>
      </c>
      <c r="I13" s="17">
        <f>'R04.4'!I13+J13</f>
        <v>354</v>
      </c>
      <c r="J13" s="18">
        <v>0</v>
      </c>
      <c r="K13" s="19">
        <f t="shared" si="2"/>
        <v>0.049859154929577466</v>
      </c>
      <c r="L13" s="20">
        <f t="shared" si="3"/>
        <v>2.0706214689265536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7" sqref="C7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16256</v>
      </c>
      <c r="C7" s="14">
        <f>SUM(C8:C13)</f>
        <v>7624</v>
      </c>
      <c r="D7" s="14">
        <f>SUM(D8:D13)</f>
        <v>8632</v>
      </c>
      <c r="E7" s="15">
        <v>1</v>
      </c>
      <c r="F7" s="13">
        <f>SUM(F8:F13)</f>
        <v>-115</v>
      </c>
      <c r="G7" s="14">
        <f>SUM(G8:G13)</f>
        <v>-65</v>
      </c>
      <c r="H7" s="14">
        <f>SUM(H8:H13)</f>
        <v>-50</v>
      </c>
      <c r="I7" s="13">
        <f>SUM(I8:I13)</f>
        <v>7083</v>
      </c>
      <c r="J7" s="14">
        <f>SUM(J8:J13)</f>
        <v>-24</v>
      </c>
      <c r="K7" s="15">
        <f>SUM(K8:K13)</f>
        <v>0.9999999999999999</v>
      </c>
      <c r="L7" s="16">
        <f>B7/I7</f>
        <v>2.2950727093039673</v>
      </c>
    </row>
    <row r="8" spans="1:12" ht="24" customHeight="1">
      <c r="A8" s="8" t="s">
        <v>9</v>
      </c>
      <c r="B8" s="17">
        <f>SUM(C8:D8)</f>
        <v>9552</v>
      </c>
      <c r="C8" s="18">
        <f>'R04.3'!C8+G8</f>
        <v>4495</v>
      </c>
      <c r="D8" s="18">
        <f>'R04.3'!D8+H8</f>
        <v>5057</v>
      </c>
      <c r="E8" s="19">
        <f aca="true" t="shared" si="0" ref="E8:E13">B8/B$7</f>
        <v>0.5875984251968503</v>
      </c>
      <c r="F8" s="17">
        <f aca="true" t="shared" si="1" ref="F8:F13">SUM(G8:H8)</f>
        <v>-70</v>
      </c>
      <c r="G8" s="18">
        <v>-43</v>
      </c>
      <c r="H8" s="18">
        <v>-27</v>
      </c>
      <c r="I8" s="17">
        <f>'R04.3'!I8+J8</f>
        <v>4113</v>
      </c>
      <c r="J8" s="18">
        <v>-8</v>
      </c>
      <c r="K8" s="19">
        <f aca="true" t="shared" si="2" ref="K8:K13">I8/I$7</f>
        <v>0.5806861499364676</v>
      </c>
      <c r="L8" s="20">
        <f aca="true" t="shared" si="3" ref="L8:L13">B8/I8</f>
        <v>2.322392414296134</v>
      </c>
    </row>
    <row r="9" spans="1:12" ht="24" customHeight="1">
      <c r="A9" s="8" t="s">
        <v>8</v>
      </c>
      <c r="B9" s="17">
        <f>SUM(C9:D9)</f>
        <v>1530</v>
      </c>
      <c r="C9" s="18">
        <f>'R04.3'!C9+G9</f>
        <v>691</v>
      </c>
      <c r="D9" s="18">
        <f>'R04.3'!D9+H9</f>
        <v>839</v>
      </c>
      <c r="E9" s="19">
        <f t="shared" si="0"/>
        <v>0.09411909448818898</v>
      </c>
      <c r="F9" s="17">
        <f t="shared" si="1"/>
        <v>-11</v>
      </c>
      <c r="G9" s="18">
        <v>-4</v>
      </c>
      <c r="H9" s="18">
        <v>-7</v>
      </c>
      <c r="I9" s="17">
        <f>'R04.3'!I9+J9</f>
        <v>612</v>
      </c>
      <c r="J9" s="18">
        <v>-1</v>
      </c>
      <c r="K9" s="19">
        <f t="shared" si="2"/>
        <v>0.08640406607369759</v>
      </c>
      <c r="L9" s="20">
        <f t="shared" si="3"/>
        <v>2.5</v>
      </c>
    </row>
    <row r="10" spans="1:12" ht="24" customHeight="1">
      <c r="A10" s="8" t="s">
        <v>13</v>
      </c>
      <c r="B10" s="17">
        <f>SUM(C10:D10)</f>
        <v>2410</v>
      </c>
      <c r="C10" s="18">
        <f>'R04.3'!C10+G10</f>
        <v>1124</v>
      </c>
      <c r="D10" s="18">
        <f>'R04.3'!D10+H10</f>
        <v>1286</v>
      </c>
      <c r="E10" s="19">
        <f t="shared" si="0"/>
        <v>0.1482529527559055</v>
      </c>
      <c r="F10" s="17">
        <f t="shared" si="1"/>
        <v>-9</v>
      </c>
      <c r="G10" s="18">
        <v>-7</v>
      </c>
      <c r="H10" s="18">
        <v>-2</v>
      </c>
      <c r="I10" s="17">
        <f>'R04.3'!I10+J10</f>
        <v>1047</v>
      </c>
      <c r="J10" s="18">
        <v>-4</v>
      </c>
      <c r="K10" s="19">
        <f t="shared" si="2"/>
        <v>0.14781872088098263</v>
      </c>
      <c r="L10" s="20">
        <f t="shared" si="3"/>
        <v>2.3018147086914995</v>
      </c>
    </row>
    <row r="11" spans="1:12" ht="24" customHeight="1">
      <c r="A11" s="8" t="s">
        <v>14</v>
      </c>
      <c r="B11" s="17">
        <f>SUM(C11:D11)</f>
        <v>1264</v>
      </c>
      <c r="C11" s="18">
        <f>'R04.3'!C11+G11</f>
        <v>616</v>
      </c>
      <c r="D11" s="18">
        <f>'R04.3'!D11+H11</f>
        <v>648</v>
      </c>
      <c r="E11" s="19">
        <f t="shared" si="0"/>
        <v>0.07775590551181102</v>
      </c>
      <c r="F11" s="17">
        <f t="shared" si="1"/>
        <v>-15</v>
      </c>
      <c r="G11" s="18">
        <v>-5</v>
      </c>
      <c r="H11" s="18">
        <v>-10</v>
      </c>
      <c r="I11" s="17">
        <f>'R04.3'!I11+J11</f>
        <v>595</v>
      </c>
      <c r="J11" s="18">
        <v>-4</v>
      </c>
      <c r="K11" s="19">
        <f t="shared" si="2"/>
        <v>0.08400395312720599</v>
      </c>
      <c r="L11" s="20">
        <f t="shared" si="3"/>
        <v>2.1243697478991597</v>
      </c>
    </row>
    <row r="12" spans="1:12" ht="24" customHeight="1">
      <c r="A12" s="8" t="s">
        <v>3</v>
      </c>
      <c r="B12" s="17">
        <f>SUM(C12:D12)</f>
        <v>766</v>
      </c>
      <c r="C12" s="18">
        <f>'R04.3'!C12+G12</f>
        <v>356</v>
      </c>
      <c r="D12" s="18">
        <f>'R04.3'!D12+H12</f>
        <v>410</v>
      </c>
      <c r="E12" s="19">
        <f t="shared" si="0"/>
        <v>0.047121062992125984</v>
      </c>
      <c r="F12" s="17">
        <f t="shared" si="1"/>
        <v>-5</v>
      </c>
      <c r="G12" s="18">
        <v>-3</v>
      </c>
      <c r="H12" s="18">
        <v>-2</v>
      </c>
      <c r="I12" s="17">
        <f>'R04.3'!I12+J12</f>
        <v>362</v>
      </c>
      <c r="J12" s="18">
        <v>-5</v>
      </c>
      <c r="K12" s="19">
        <f t="shared" si="2"/>
        <v>0.05110828744882112</v>
      </c>
      <c r="L12" s="20">
        <f t="shared" si="3"/>
        <v>2.116022099447514</v>
      </c>
    </row>
    <row r="13" spans="1:12" ht="24" customHeight="1">
      <c r="A13" s="8" t="s">
        <v>15</v>
      </c>
      <c r="B13" s="17">
        <f>SUM(C13:D13)</f>
        <v>734</v>
      </c>
      <c r="C13" s="18">
        <f>'R04.3'!C13+G13</f>
        <v>342</v>
      </c>
      <c r="D13" s="18">
        <f>'R04.3'!D13+H13</f>
        <v>392</v>
      </c>
      <c r="E13" s="19">
        <f t="shared" si="0"/>
        <v>0.04515255905511811</v>
      </c>
      <c r="F13" s="17">
        <f t="shared" si="1"/>
        <v>-5</v>
      </c>
      <c r="G13" s="18">
        <v>-3</v>
      </c>
      <c r="H13" s="18">
        <v>-2</v>
      </c>
      <c r="I13" s="17">
        <f>'R04.3'!I13+J13</f>
        <v>354</v>
      </c>
      <c r="J13" s="18">
        <v>-2</v>
      </c>
      <c r="K13" s="19">
        <f t="shared" si="2"/>
        <v>0.049978822532825075</v>
      </c>
      <c r="L13" s="20">
        <f t="shared" si="3"/>
        <v>2.073446327683616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7" sqref="I7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16371</v>
      </c>
      <c r="C7" s="14">
        <f>SUM(C8:C13)</f>
        <v>7689</v>
      </c>
      <c r="D7" s="14">
        <f>SUM(D8:D13)</f>
        <v>8682</v>
      </c>
      <c r="E7" s="15">
        <v>1</v>
      </c>
      <c r="F7" s="13">
        <f>SUM(F8:F13)</f>
        <v>-27</v>
      </c>
      <c r="G7" s="14">
        <f>SUM(G8:G13)</f>
        <v>-10</v>
      </c>
      <c r="H7" s="14">
        <f>SUM(H8:H13)</f>
        <v>-17</v>
      </c>
      <c r="I7" s="13">
        <f>SUM(I8:I13)</f>
        <v>7107</v>
      </c>
      <c r="J7" s="14">
        <f>SUM(J8:J13)</f>
        <v>-8</v>
      </c>
      <c r="K7" s="15">
        <f>SUM(K8:K13)</f>
        <v>0.9999999999999999</v>
      </c>
      <c r="L7" s="16">
        <f>B7/I7</f>
        <v>2.3035035880118193</v>
      </c>
    </row>
    <row r="8" spans="1:12" ht="24" customHeight="1">
      <c r="A8" s="8" t="s">
        <v>9</v>
      </c>
      <c r="B8" s="17">
        <f>SUM(C8:D8)</f>
        <v>9622</v>
      </c>
      <c r="C8" s="18">
        <f>'R04.2'!C8+G8</f>
        <v>4538</v>
      </c>
      <c r="D8" s="18">
        <f>'R04.2'!D8+H8</f>
        <v>5084</v>
      </c>
      <c r="E8" s="19">
        <f aca="true" t="shared" si="0" ref="E8:E13">B8/B$7</f>
        <v>0.5877466251298027</v>
      </c>
      <c r="F8" s="17">
        <f aca="true" t="shared" si="1" ref="F8:F13">SUM(G8:H8)</f>
        <v>-13</v>
      </c>
      <c r="G8" s="18">
        <v>-1</v>
      </c>
      <c r="H8" s="18">
        <v>-12</v>
      </c>
      <c r="I8" s="17">
        <f>'R04.2'!I8+J8</f>
        <v>4121</v>
      </c>
      <c r="J8" s="18">
        <v>-2</v>
      </c>
      <c r="K8" s="19">
        <f aca="true" t="shared" si="2" ref="K8:K13">I8/I$7</f>
        <v>0.5798508512733924</v>
      </c>
      <c r="L8" s="20">
        <f aca="true" t="shared" si="3" ref="L8:L13">B8/I8</f>
        <v>2.3348701771414704</v>
      </c>
    </row>
    <row r="9" spans="1:12" ht="24" customHeight="1">
      <c r="A9" s="8" t="s">
        <v>8</v>
      </c>
      <c r="B9" s="17">
        <f>SUM(C9:D9)</f>
        <v>1541</v>
      </c>
      <c r="C9" s="18">
        <f>'R04.2'!C9+G9</f>
        <v>695</v>
      </c>
      <c r="D9" s="18">
        <f>'R04.2'!D9+H9</f>
        <v>846</v>
      </c>
      <c r="E9" s="19">
        <f t="shared" si="0"/>
        <v>0.09412986378351963</v>
      </c>
      <c r="F9" s="17">
        <f t="shared" si="1"/>
        <v>-11</v>
      </c>
      <c r="G9" s="18">
        <v>-3</v>
      </c>
      <c r="H9" s="18">
        <v>-8</v>
      </c>
      <c r="I9" s="17">
        <f>'R04.2'!I9+J9</f>
        <v>613</v>
      </c>
      <c r="J9" s="18">
        <v>-11</v>
      </c>
      <c r="K9" s="19">
        <f t="shared" si="2"/>
        <v>0.08625299000984944</v>
      </c>
      <c r="L9" s="20">
        <f t="shared" si="3"/>
        <v>2.5138662316476346</v>
      </c>
    </row>
    <row r="10" spans="1:12" ht="24" customHeight="1">
      <c r="A10" s="8" t="s">
        <v>13</v>
      </c>
      <c r="B10" s="17">
        <f>SUM(C10:D10)</f>
        <v>2419</v>
      </c>
      <c r="C10" s="18">
        <f>'R04.2'!C10+G10</f>
        <v>1131</v>
      </c>
      <c r="D10" s="18">
        <f>'R04.2'!D10+H10</f>
        <v>1288</v>
      </c>
      <c r="E10" s="19">
        <f t="shared" si="0"/>
        <v>0.14776128519943804</v>
      </c>
      <c r="F10" s="17">
        <f t="shared" si="1"/>
        <v>3</v>
      </c>
      <c r="G10" s="18">
        <v>-3</v>
      </c>
      <c r="H10" s="18">
        <v>6</v>
      </c>
      <c r="I10" s="17">
        <f>'R04.2'!I10+J10</f>
        <v>1051</v>
      </c>
      <c r="J10" s="18">
        <v>7</v>
      </c>
      <c r="K10" s="19">
        <f t="shared" si="2"/>
        <v>0.14788236949486422</v>
      </c>
      <c r="L10" s="20">
        <f t="shared" si="3"/>
        <v>2.301617507136061</v>
      </c>
    </row>
    <row r="11" spans="1:12" ht="24" customHeight="1">
      <c r="A11" s="8" t="s">
        <v>14</v>
      </c>
      <c r="B11" s="17">
        <f>SUM(C11:D11)</f>
        <v>1279</v>
      </c>
      <c r="C11" s="18">
        <f>'R04.2'!C11+G11</f>
        <v>621</v>
      </c>
      <c r="D11" s="18">
        <f>'R04.2'!D11+H11</f>
        <v>658</v>
      </c>
      <c r="E11" s="19">
        <f t="shared" si="0"/>
        <v>0.07812595443161688</v>
      </c>
      <c r="F11" s="17">
        <f t="shared" si="1"/>
        <v>0</v>
      </c>
      <c r="G11" s="18">
        <v>1</v>
      </c>
      <c r="H11" s="18">
        <v>-1</v>
      </c>
      <c r="I11" s="17">
        <f>'R04.2'!I11+J11</f>
        <v>599</v>
      </c>
      <c r="J11" s="18">
        <v>3</v>
      </c>
      <c r="K11" s="19">
        <f t="shared" si="2"/>
        <v>0.08428310116786267</v>
      </c>
      <c r="L11" s="20">
        <f t="shared" si="3"/>
        <v>2.1352253756260433</v>
      </c>
    </row>
    <row r="12" spans="1:12" ht="24" customHeight="1">
      <c r="A12" s="8" t="s">
        <v>3</v>
      </c>
      <c r="B12" s="17">
        <f>SUM(C12:D12)</f>
        <v>771</v>
      </c>
      <c r="C12" s="18">
        <f>'R04.2'!C12+G12</f>
        <v>359</v>
      </c>
      <c r="D12" s="18">
        <f>'R04.2'!D12+H12</f>
        <v>412</v>
      </c>
      <c r="E12" s="19">
        <f t="shared" si="0"/>
        <v>0.04709547370350009</v>
      </c>
      <c r="F12" s="17">
        <f t="shared" si="1"/>
        <v>-2</v>
      </c>
      <c r="G12" s="18">
        <v>-2</v>
      </c>
      <c r="H12" s="18">
        <v>0</v>
      </c>
      <c r="I12" s="17">
        <f>'R04.2'!I12+J12</f>
        <v>367</v>
      </c>
      <c r="J12" s="18">
        <v>-2</v>
      </c>
      <c r="K12" s="19">
        <f t="shared" si="2"/>
        <v>0.051639228929224706</v>
      </c>
      <c r="L12" s="20">
        <f t="shared" si="3"/>
        <v>2.100817438692098</v>
      </c>
    </row>
    <row r="13" spans="1:12" ht="24" customHeight="1">
      <c r="A13" s="8" t="s">
        <v>15</v>
      </c>
      <c r="B13" s="17">
        <f>SUM(C13:D13)</f>
        <v>739</v>
      </c>
      <c r="C13" s="18">
        <f>'R04.2'!C13+G13</f>
        <v>345</v>
      </c>
      <c r="D13" s="18">
        <f>'R04.2'!D13+H13</f>
        <v>394</v>
      </c>
      <c r="E13" s="19">
        <f t="shared" si="0"/>
        <v>0.04514079775212266</v>
      </c>
      <c r="F13" s="17">
        <f t="shared" si="1"/>
        <v>-4</v>
      </c>
      <c r="G13" s="18">
        <v>-2</v>
      </c>
      <c r="H13" s="18">
        <v>-2</v>
      </c>
      <c r="I13" s="17">
        <f>'R04.2'!I13+J13</f>
        <v>356</v>
      </c>
      <c r="J13" s="18">
        <v>-3</v>
      </c>
      <c r="K13" s="19">
        <f t="shared" si="2"/>
        <v>0.05009145912480653</v>
      </c>
      <c r="L13" s="20">
        <f t="shared" si="3"/>
        <v>2.0758426966292136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21" sqref="C2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16398</v>
      </c>
      <c r="C7" s="14">
        <f>SUM(C8:C13)</f>
        <v>7699</v>
      </c>
      <c r="D7" s="14">
        <f>SUM(D8:D13)</f>
        <v>8699</v>
      </c>
      <c r="E7" s="15">
        <v>1</v>
      </c>
      <c r="F7" s="13">
        <f>SUM(F8:F13)</f>
        <v>-32</v>
      </c>
      <c r="G7" s="14">
        <f>SUM(G8:G13)</f>
        <v>-25</v>
      </c>
      <c r="H7" s="14">
        <f>SUM(H8:H13)</f>
        <v>-7</v>
      </c>
      <c r="I7" s="13">
        <f>SUM(I8:I13)</f>
        <v>7115</v>
      </c>
      <c r="J7" s="14">
        <f>SUM(J8:J13)</f>
        <v>-11</v>
      </c>
      <c r="K7" s="15">
        <f>SUM(K8:K13)</f>
        <v>1</v>
      </c>
      <c r="L7" s="16">
        <f>B7/I7</f>
        <v>2.3047083626141953</v>
      </c>
    </row>
    <row r="8" spans="1:12" ht="24" customHeight="1">
      <c r="A8" s="8" t="s">
        <v>9</v>
      </c>
      <c r="B8" s="17">
        <f>SUM(C8:D8)</f>
        <v>9635</v>
      </c>
      <c r="C8" s="18">
        <f>'R04.1'!C8+G8</f>
        <v>4539</v>
      </c>
      <c r="D8" s="18">
        <f>'R04.1'!D8+H8</f>
        <v>5096</v>
      </c>
      <c r="E8" s="19">
        <f aca="true" t="shared" si="0" ref="E8:E13">B8/B$7</f>
        <v>0.5875716550798878</v>
      </c>
      <c r="F8" s="17">
        <f aca="true" t="shared" si="1" ref="F8:F13">SUM(G8:H8)</f>
        <v>-11</v>
      </c>
      <c r="G8" s="18">
        <v>-16</v>
      </c>
      <c r="H8" s="18">
        <v>5</v>
      </c>
      <c r="I8" s="17">
        <f>'R04.1'!I8+J8</f>
        <v>4123</v>
      </c>
      <c r="J8" s="18">
        <v>-8</v>
      </c>
      <c r="K8" s="19">
        <f aca="true" t="shared" si="2" ref="K8:K13">I8/I$7</f>
        <v>0.5794799718903725</v>
      </c>
      <c r="L8" s="20">
        <f aca="true" t="shared" si="3" ref="L8:L13">B8/I8</f>
        <v>2.3368906136308514</v>
      </c>
    </row>
    <row r="9" spans="1:12" ht="24" customHeight="1">
      <c r="A9" s="8" t="s">
        <v>8</v>
      </c>
      <c r="B9" s="17">
        <f>SUM(C9:D9)</f>
        <v>1552</v>
      </c>
      <c r="C9" s="18">
        <f>'R04.1'!C9+G9</f>
        <v>698</v>
      </c>
      <c r="D9" s="18">
        <f>'R04.1'!D9+H9</f>
        <v>854</v>
      </c>
      <c r="E9" s="19">
        <f t="shared" si="0"/>
        <v>0.09464568849859739</v>
      </c>
      <c r="F9" s="17">
        <f t="shared" si="1"/>
        <v>-6</v>
      </c>
      <c r="G9" s="18">
        <v>-1</v>
      </c>
      <c r="H9" s="18">
        <v>-5</v>
      </c>
      <c r="I9" s="17">
        <f>'R04.1'!I9+J9</f>
        <v>624</v>
      </c>
      <c r="J9" s="18">
        <v>0</v>
      </c>
      <c r="K9" s="19">
        <f t="shared" si="2"/>
        <v>0.08770203794799719</v>
      </c>
      <c r="L9" s="20">
        <f t="shared" si="3"/>
        <v>2.4871794871794872</v>
      </c>
    </row>
    <row r="10" spans="1:12" ht="24" customHeight="1">
      <c r="A10" s="8" t="s">
        <v>13</v>
      </c>
      <c r="B10" s="17">
        <f>SUM(C10:D10)</f>
        <v>2416</v>
      </c>
      <c r="C10" s="18">
        <f>'R04.1'!C10+G10</f>
        <v>1134</v>
      </c>
      <c r="D10" s="18">
        <f>'R04.1'!D10+H10</f>
        <v>1282</v>
      </c>
      <c r="E10" s="19">
        <f t="shared" si="0"/>
        <v>0.1473350408586413</v>
      </c>
      <c r="F10" s="17">
        <f t="shared" si="1"/>
        <v>-3</v>
      </c>
      <c r="G10" s="18">
        <v>0</v>
      </c>
      <c r="H10" s="18">
        <v>-3</v>
      </c>
      <c r="I10" s="17">
        <f>'R04.1'!I10+J10</f>
        <v>1044</v>
      </c>
      <c r="J10" s="18">
        <v>2</v>
      </c>
      <c r="K10" s="19">
        <f t="shared" si="2"/>
        <v>0.14673225579761068</v>
      </c>
      <c r="L10" s="20">
        <f t="shared" si="3"/>
        <v>2.314176245210728</v>
      </c>
    </row>
    <row r="11" spans="1:12" ht="24" customHeight="1">
      <c r="A11" s="8" t="s">
        <v>14</v>
      </c>
      <c r="B11" s="17">
        <f>SUM(C11:D11)</f>
        <v>1279</v>
      </c>
      <c r="C11" s="18">
        <f>'R04.1'!C11+G11</f>
        <v>620</v>
      </c>
      <c r="D11" s="18">
        <f>'R04.1'!D11+H11</f>
        <v>659</v>
      </c>
      <c r="E11" s="19">
        <f t="shared" si="0"/>
        <v>0.07799731674594462</v>
      </c>
      <c r="F11" s="17">
        <f t="shared" si="1"/>
        <v>-3</v>
      </c>
      <c r="G11" s="18">
        <v>-3</v>
      </c>
      <c r="H11" s="18">
        <v>0</v>
      </c>
      <c r="I11" s="17">
        <f>'R04.1'!I11+J11</f>
        <v>596</v>
      </c>
      <c r="J11" s="18">
        <v>0</v>
      </c>
      <c r="K11" s="19">
        <f t="shared" si="2"/>
        <v>0.08376669009135629</v>
      </c>
      <c r="L11" s="20">
        <f t="shared" si="3"/>
        <v>2.1459731543624163</v>
      </c>
    </row>
    <row r="12" spans="1:12" ht="24" customHeight="1">
      <c r="A12" s="8" t="s">
        <v>3</v>
      </c>
      <c r="B12" s="17">
        <f>SUM(C12:D12)</f>
        <v>773</v>
      </c>
      <c r="C12" s="18">
        <f>'R04.1'!C12+G12</f>
        <v>361</v>
      </c>
      <c r="D12" s="18">
        <f>'R04.1'!D12+H12</f>
        <v>412</v>
      </c>
      <c r="E12" s="19">
        <f t="shared" si="0"/>
        <v>0.047139895109159655</v>
      </c>
      <c r="F12" s="17">
        <f t="shared" si="1"/>
        <v>-4</v>
      </c>
      <c r="G12" s="18">
        <v>-2</v>
      </c>
      <c r="H12" s="18">
        <v>-2</v>
      </c>
      <c r="I12" s="17">
        <f>'R04.1'!I12+J12</f>
        <v>369</v>
      </c>
      <c r="J12" s="18">
        <v>-3</v>
      </c>
      <c r="K12" s="19">
        <f t="shared" si="2"/>
        <v>0.05186226282501757</v>
      </c>
      <c r="L12" s="20">
        <f t="shared" si="3"/>
        <v>2.0948509485094853</v>
      </c>
    </row>
    <row r="13" spans="1:12" ht="24" customHeight="1">
      <c r="A13" s="8" t="s">
        <v>15</v>
      </c>
      <c r="B13" s="17">
        <f>SUM(C13:D13)</f>
        <v>743</v>
      </c>
      <c r="C13" s="18">
        <f>'R04.1'!C13+G13</f>
        <v>347</v>
      </c>
      <c r="D13" s="18">
        <f>'R04.1'!D13+H13</f>
        <v>396</v>
      </c>
      <c r="E13" s="19">
        <f t="shared" si="0"/>
        <v>0.04531040370776924</v>
      </c>
      <c r="F13" s="17">
        <f t="shared" si="1"/>
        <v>-5</v>
      </c>
      <c r="G13" s="18">
        <v>-3</v>
      </c>
      <c r="H13" s="18">
        <v>-2</v>
      </c>
      <c r="I13" s="17">
        <f>'R04.1'!I13+J13</f>
        <v>359</v>
      </c>
      <c r="J13" s="18">
        <v>-2</v>
      </c>
      <c r="K13" s="19">
        <f t="shared" si="2"/>
        <v>0.050456781447645815</v>
      </c>
      <c r="L13" s="20">
        <f t="shared" si="3"/>
        <v>2.0696378830083564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  <ignoredErrors>
    <ignoredError sqref="B10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16430</v>
      </c>
      <c r="C7" s="14">
        <f>SUM(C8:C13)</f>
        <v>7724</v>
      </c>
      <c r="D7" s="14">
        <f>SUM(D8:D13)</f>
        <v>8706</v>
      </c>
      <c r="E7" s="15">
        <v>1</v>
      </c>
      <c r="F7" s="13">
        <f>SUM(F8:F13)</f>
        <v>-24</v>
      </c>
      <c r="G7" s="14">
        <f>SUM(G8:G13)</f>
        <v>-13</v>
      </c>
      <c r="H7" s="14">
        <f>SUM(H8:H13)</f>
        <v>-11</v>
      </c>
      <c r="I7" s="13">
        <f>SUM(I8:I13)</f>
        <v>7126</v>
      </c>
      <c r="J7" s="14">
        <f>SUM(J8:J13)</f>
        <v>-16</v>
      </c>
      <c r="K7" s="15">
        <f>SUM(K8:K13)</f>
        <v>1</v>
      </c>
      <c r="L7" s="16">
        <f>B7/I7</f>
        <v>2.3056413134998595</v>
      </c>
    </row>
    <row r="8" spans="1:12" ht="24" customHeight="1">
      <c r="A8" s="8" t="s">
        <v>9</v>
      </c>
      <c r="B8" s="17">
        <f>SUM(C8:D8)</f>
        <v>9646</v>
      </c>
      <c r="C8" s="18">
        <f>'R03.12'!C8+G8</f>
        <v>4555</v>
      </c>
      <c r="D8" s="18">
        <f>'R03.12'!D8+H8</f>
        <v>5091</v>
      </c>
      <c r="E8" s="19">
        <f aca="true" t="shared" si="0" ref="E8:E13">B8/B$7</f>
        <v>0.5870967741935483</v>
      </c>
      <c r="F8" s="17">
        <f aca="true" t="shared" si="1" ref="F8:F13">SUM(G8:H8)</f>
        <v>0</v>
      </c>
      <c r="G8" s="18">
        <v>1</v>
      </c>
      <c r="H8" s="18">
        <v>-1</v>
      </c>
      <c r="I8" s="17">
        <f>'R03.12'!I8+J8</f>
        <v>4131</v>
      </c>
      <c r="J8" s="18">
        <v>0</v>
      </c>
      <c r="K8" s="19">
        <f aca="true" t="shared" si="2" ref="K8:K13">I8/I$7</f>
        <v>0.5797081111422958</v>
      </c>
      <c r="L8" s="20">
        <f aca="true" t="shared" si="3" ref="L8:L13">B8/I8</f>
        <v>2.335027838295812</v>
      </c>
    </row>
    <row r="9" spans="1:12" ht="24" customHeight="1">
      <c r="A9" s="8" t="s">
        <v>8</v>
      </c>
      <c r="B9" s="17">
        <f>SUM(C9:D9)</f>
        <v>1558</v>
      </c>
      <c r="C9" s="18">
        <f>'R03.12'!C9+G9</f>
        <v>699</v>
      </c>
      <c r="D9" s="18">
        <f>'R03.12'!D9+H9</f>
        <v>859</v>
      </c>
      <c r="E9" s="19">
        <f t="shared" si="0"/>
        <v>0.09482653682288497</v>
      </c>
      <c r="F9" s="17">
        <f t="shared" si="1"/>
        <v>-2</v>
      </c>
      <c r="G9" s="18">
        <v>1</v>
      </c>
      <c r="H9" s="18">
        <v>-3</v>
      </c>
      <c r="I9" s="17">
        <f>'R03.12'!I9+J9</f>
        <v>624</v>
      </c>
      <c r="J9" s="18">
        <v>-1</v>
      </c>
      <c r="K9" s="19">
        <f t="shared" si="2"/>
        <v>0.08756665731125456</v>
      </c>
      <c r="L9" s="20">
        <f t="shared" si="3"/>
        <v>2.496794871794872</v>
      </c>
    </row>
    <row r="10" spans="1:12" ht="24" customHeight="1">
      <c r="A10" s="8" t="s">
        <v>13</v>
      </c>
      <c r="B10" s="17">
        <f>SUM(C10:D10)</f>
        <v>2419</v>
      </c>
      <c r="C10" s="18">
        <f>'R03.12'!C10+G10</f>
        <v>1134</v>
      </c>
      <c r="D10" s="18">
        <f>'R03.12'!D10+H10</f>
        <v>1285</v>
      </c>
      <c r="E10" s="19">
        <f t="shared" si="0"/>
        <v>0.14723067559342665</v>
      </c>
      <c r="F10" s="17">
        <f t="shared" si="1"/>
        <v>-4</v>
      </c>
      <c r="G10" s="18">
        <v>-4</v>
      </c>
      <c r="H10" s="18">
        <v>0</v>
      </c>
      <c r="I10" s="17">
        <f>'R03.12'!I10+J10</f>
        <v>1042</v>
      </c>
      <c r="J10" s="18">
        <v>-5</v>
      </c>
      <c r="K10" s="19">
        <f t="shared" si="2"/>
        <v>0.14622509121526803</v>
      </c>
      <c r="L10" s="20">
        <f t="shared" si="3"/>
        <v>2.3214971209213053</v>
      </c>
    </row>
    <row r="11" spans="1:12" ht="24" customHeight="1">
      <c r="A11" s="8" t="s">
        <v>14</v>
      </c>
      <c r="B11" s="17">
        <f>SUM(C11:D11)</f>
        <v>1282</v>
      </c>
      <c r="C11" s="18">
        <f>'R03.12'!C11+G11</f>
        <v>623</v>
      </c>
      <c r="D11" s="18">
        <f>'R03.12'!D11+H11</f>
        <v>659</v>
      </c>
      <c r="E11" s="19">
        <f t="shared" si="0"/>
        <v>0.0780279975654291</v>
      </c>
      <c r="F11" s="17">
        <f t="shared" si="1"/>
        <v>-10</v>
      </c>
      <c r="G11" s="18">
        <v>-7</v>
      </c>
      <c r="H11" s="18">
        <v>-3</v>
      </c>
      <c r="I11" s="17">
        <f>'R03.12'!I11+J11</f>
        <v>596</v>
      </c>
      <c r="J11" s="18">
        <v>-6</v>
      </c>
      <c r="K11" s="19">
        <f t="shared" si="2"/>
        <v>0.08363738422677519</v>
      </c>
      <c r="L11" s="20">
        <f t="shared" si="3"/>
        <v>2.151006711409396</v>
      </c>
    </row>
    <row r="12" spans="1:12" ht="24" customHeight="1">
      <c r="A12" s="8" t="s">
        <v>3</v>
      </c>
      <c r="B12" s="17">
        <f>SUM(C12:D12)</f>
        <v>777</v>
      </c>
      <c r="C12" s="18">
        <f>'R03.12'!C12+G12</f>
        <v>363</v>
      </c>
      <c r="D12" s="18">
        <f>'R03.12'!D12+H12</f>
        <v>414</v>
      </c>
      <c r="E12" s="19">
        <f t="shared" si="0"/>
        <v>0.0472915398660986</v>
      </c>
      <c r="F12" s="17">
        <f t="shared" si="1"/>
        <v>-3</v>
      </c>
      <c r="G12" s="18">
        <v>-1</v>
      </c>
      <c r="H12" s="18">
        <v>-2</v>
      </c>
      <c r="I12" s="17">
        <f>'R03.12'!I12+J12</f>
        <v>372</v>
      </c>
      <c r="J12" s="18">
        <v>-2</v>
      </c>
      <c r="K12" s="19">
        <f t="shared" si="2"/>
        <v>0.052203199550940216</v>
      </c>
      <c r="L12" s="20">
        <f t="shared" si="3"/>
        <v>2.088709677419355</v>
      </c>
    </row>
    <row r="13" spans="1:12" ht="24" customHeight="1">
      <c r="A13" s="8" t="s">
        <v>15</v>
      </c>
      <c r="B13" s="17">
        <f>SUM(C13:D13)</f>
        <v>748</v>
      </c>
      <c r="C13" s="18">
        <f>'R03.12'!C13+G13</f>
        <v>350</v>
      </c>
      <c r="D13" s="18">
        <f>'R03.12'!D13+H13</f>
        <v>398</v>
      </c>
      <c r="E13" s="19">
        <f t="shared" si="0"/>
        <v>0.0455264759586123</v>
      </c>
      <c r="F13" s="17">
        <f t="shared" si="1"/>
        <v>-5</v>
      </c>
      <c r="G13" s="18">
        <v>-3</v>
      </c>
      <c r="H13" s="18">
        <v>-2</v>
      </c>
      <c r="I13" s="17">
        <f>'R03.12'!I13+J13</f>
        <v>361</v>
      </c>
      <c r="J13" s="18">
        <v>-2</v>
      </c>
      <c r="K13" s="19">
        <f t="shared" si="2"/>
        <v>0.05065955655346618</v>
      </c>
      <c r="L13" s="20">
        <f t="shared" si="3"/>
        <v>2.07202216066482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16454</v>
      </c>
      <c r="C7" s="14">
        <f>SUM(C8:C13)</f>
        <v>7737</v>
      </c>
      <c r="D7" s="14">
        <f>SUM(D8:D13)</f>
        <v>8717</v>
      </c>
      <c r="E7" s="15">
        <v>1</v>
      </c>
      <c r="F7" s="13">
        <f>SUM(F8:F13)</f>
        <v>-7</v>
      </c>
      <c r="G7" s="14">
        <f>SUM(G8:G13)</f>
        <v>-2</v>
      </c>
      <c r="H7" s="14">
        <f>SUM(H8:H13)</f>
        <v>-5</v>
      </c>
      <c r="I7" s="13">
        <f>SUM(I8:I13)</f>
        <v>7142</v>
      </c>
      <c r="J7" s="14">
        <f>SUM(J8:J13)</f>
        <v>-1</v>
      </c>
      <c r="K7" s="15">
        <f>SUM(K8:K13)</f>
        <v>1</v>
      </c>
      <c r="L7" s="16">
        <f>B7/I7</f>
        <v>2.303836460375245</v>
      </c>
    </row>
    <row r="8" spans="1:12" ht="24" customHeight="1">
      <c r="A8" s="8" t="s">
        <v>9</v>
      </c>
      <c r="B8" s="17">
        <f>SUM(C8:D8)</f>
        <v>9646</v>
      </c>
      <c r="C8" s="18">
        <f>'R03.11'!C8+G8</f>
        <v>4554</v>
      </c>
      <c r="D8" s="18">
        <f>'R03.11'!D8+H8</f>
        <v>5092</v>
      </c>
      <c r="E8" s="19">
        <f aca="true" t="shared" si="0" ref="E8:E13">B8/B$7</f>
        <v>0.586240427859487</v>
      </c>
      <c r="F8" s="17">
        <f aca="true" t="shared" si="1" ref="F8:F13">SUM(G8:H8)</f>
        <v>3</v>
      </c>
      <c r="G8" s="18">
        <v>7</v>
      </c>
      <c r="H8" s="18">
        <v>-4</v>
      </c>
      <c r="I8" s="17">
        <f>'R03.11'!I8+J8</f>
        <v>4131</v>
      </c>
      <c r="J8" s="18">
        <v>3</v>
      </c>
      <c r="K8" s="19">
        <f aca="true" t="shared" si="2" ref="K8:K13">I8/I$7</f>
        <v>0.5784094091290954</v>
      </c>
      <c r="L8" s="20">
        <f aca="true" t="shared" si="3" ref="L8:L13">B8/I8</f>
        <v>2.335027838295812</v>
      </c>
    </row>
    <row r="9" spans="1:12" ht="24" customHeight="1">
      <c r="A9" s="8" t="s">
        <v>8</v>
      </c>
      <c r="B9" s="17">
        <f>SUM(C9:D9)</f>
        <v>1560</v>
      </c>
      <c r="C9" s="18">
        <f>'R03.11'!C9+G9</f>
        <v>698</v>
      </c>
      <c r="D9" s="18">
        <f>'R03.11'!D9+H9</f>
        <v>862</v>
      </c>
      <c r="E9" s="19">
        <f t="shared" si="0"/>
        <v>0.09480977269964751</v>
      </c>
      <c r="F9" s="17">
        <f t="shared" si="1"/>
        <v>-3</v>
      </c>
      <c r="G9" s="18">
        <v>-3</v>
      </c>
      <c r="H9" s="18">
        <v>0</v>
      </c>
      <c r="I9" s="17">
        <f>'R03.11'!I9+J9</f>
        <v>625</v>
      </c>
      <c r="J9" s="18">
        <v>1</v>
      </c>
      <c r="K9" s="19">
        <f t="shared" si="2"/>
        <v>0.08751050126015122</v>
      </c>
      <c r="L9" s="20">
        <f t="shared" si="3"/>
        <v>2.496</v>
      </c>
    </row>
    <row r="10" spans="1:12" ht="24" customHeight="1">
      <c r="A10" s="8" t="s">
        <v>13</v>
      </c>
      <c r="B10" s="17">
        <f>SUM(C10:D10)</f>
        <v>2423</v>
      </c>
      <c r="C10" s="18">
        <f>'R03.11'!C10+G10</f>
        <v>1138</v>
      </c>
      <c r="D10" s="18">
        <f>'R03.11'!D10+H10</f>
        <v>1285</v>
      </c>
      <c r="E10" s="19">
        <f t="shared" si="0"/>
        <v>0.14725902516105507</v>
      </c>
      <c r="F10" s="17">
        <f t="shared" si="1"/>
        <v>-6</v>
      </c>
      <c r="G10" s="18">
        <v>-2</v>
      </c>
      <c r="H10" s="18">
        <v>-4</v>
      </c>
      <c r="I10" s="17">
        <f>'R03.11'!I10+J10</f>
        <v>1047</v>
      </c>
      <c r="J10" s="18">
        <v>-2</v>
      </c>
      <c r="K10" s="19">
        <f t="shared" si="2"/>
        <v>0.1465975917110053</v>
      </c>
      <c r="L10" s="20">
        <f t="shared" si="3"/>
        <v>2.3142311365807067</v>
      </c>
    </row>
    <row r="11" spans="1:12" ht="24" customHeight="1">
      <c r="A11" s="8" t="s">
        <v>14</v>
      </c>
      <c r="B11" s="17">
        <f>SUM(C11:D11)</f>
        <v>1292</v>
      </c>
      <c r="C11" s="18">
        <f>'R03.11'!C11+G11</f>
        <v>630</v>
      </c>
      <c r="D11" s="18">
        <f>'R03.11'!D11+H11</f>
        <v>662</v>
      </c>
      <c r="E11" s="19">
        <f t="shared" si="0"/>
        <v>0.07852193995381063</v>
      </c>
      <c r="F11" s="17">
        <f t="shared" si="1"/>
        <v>-2</v>
      </c>
      <c r="G11" s="18">
        <v>-2</v>
      </c>
      <c r="H11" s="18">
        <v>0</v>
      </c>
      <c r="I11" s="17">
        <f>'R03.11'!I11+J11</f>
        <v>602</v>
      </c>
      <c r="J11" s="18">
        <v>-3</v>
      </c>
      <c r="K11" s="19">
        <f t="shared" si="2"/>
        <v>0.08429011481377766</v>
      </c>
      <c r="L11" s="20">
        <f t="shared" si="3"/>
        <v>2.1461794019933556</v>
      </c>
    </row>
    <row r="12" spans="1:12" ht="24" customHeight="1">
      <c r="A12" s="8" t="s">
        <v>3</v>
      </c>
      <c r="B12" s="17">
        <f>SUM(C12:D12)</f>
        <v>780</v>
      </c>
      <c r="C12" s="18">
        <f>'R03.11'!C12+G12</f>
        <v>364</v>
      </c>
      <c r="D12" s="18">
        <f>'R03.11'!D12+H12</f>
        <v>416</v>
      </c>
      <c r="E12" s="19">
        <f t="shared" si="0"/>
        <v>0.047404886349823754</v>
      </c>
      <c r="F12" s="17">
        <f t="shared" si="1"/>
        <v>-3</v>
      </c>
      <c r="G12" s="18">
        <v>-3</v>
      </c>
      <c r="H12" s="18">
        <v>0</v>
      </c>
      <c r="I12" s="17">
        <f>'R03.11'!I12+J12</f>
        <v>374</v>
      </c>
      <c r="J12" s="18">
        <v>-2</v>
      </c>
      <c r="K12" s="19">
        <f t="shared" si="2"/>
        <v>0.052366283954074486</v>
      </c>
      <c r="L12" s="20">
        <f t="shared" si="3"/>
        <v>2.085561497326203</v>
      </c>
    </row>
    <row r="13" spans="1:12" ht="24" customHeight="1">
      <c r="A13" s="8" t="s">
        <v>15</v>
      </c>
      <c r="B13" s="17">
        <f>SUM(C13:D13)</f>
        <v>753</v>
      </c>
      <c r="C13" s="18">
        <f>'R03.11'!C13+G13</f>
        <v>353</v>
      </c>
      <c r="D13" s="18">
        <f>'R03.11'!D13+H13</f>
        <v>400</v>
      </c>
      <c r="E13" s="19">
        <f t="shared" si="0"/>
        <v>0.04576394797617601</v>
      </c>
      <c r="F13" s="17">
        <f t="shared" si="1"/>
        <v>4</v>
      </c>
      <c r="G13" s="18">
        <v>1</v>
      </c>
      <c r="H13" s="18">
        <v>3</v>
      </c>
      <c r="I13" s="17">
        <f>'R03.11'!I13+J13</f>
        <v>363</v>
      </c>
      <c r="J13" s="18">
        <v>2</v>
      </c>
      <c r="K13" s="19">
        <f t="shared" si="2"/>
        <v>0.05082609913189583</v>
      </c>
      <c r="L13" s="20">
        <f t="shared" si="3"/>
        <v>2.074380165289256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15532</v>
      </c>
      <c r="C7" s="14">
        <f>SUM(C8:C13)</f>
        <v>7271</v>
      </c>
      <c r="D7" s="14">
        <f>SUM(D8:D13)</f>
        <v>8261</v>
      </c>
      <c r="E7" s="15">
        <v>1</v>
      </c>
      <c r="F7" s="13">
        <f>SUM(F8:F13)</f>
        <v>-20</v>
      </c>
      <c r="G7" s="14">
        <f>SUM(G8:G13)</f>
        <v>-16</v>
      </c>
      <c r="H7" s="14">
        <f>SUM(H8:H13)</f>
        <v>-4</v>
      </c>
      <c r="I7" s="13">
        <f>SUM(I8:I13)</f>
        <v>6915</v>
      </c>
      <c r="J7" s="14">
        <f>SUM(J8:J13)</f>
        <v>6</v>
      </c>
      <c r="K7" s="15">
        <f>SUM(K8:K13)</f>
        <v>1</v>
      </c>
      <c r="L7" s="16">
        <f>B7/I7</f>
        <v>2.246131597975416</v>
      </c>
    </row>
    <row r="8" spans="1:12" ht="24" customHeight="1">
      <c r="A8" s="8" t="s">
        <v>9</v>
      </c>
      <c r="B8" s="17">
        <f aca="true" t="shared" si="0" ref="B8:B13">SUM(C8:D8)</f>
        <v>9248</v>
      </c>
      <c r="C8" s="32">
        <f>'R06.1'!C8+G8</f>
        <v>4349</v>
      </c>
      <c r="D8" s="32">
        <f>'R06.1'!D8+H8</f>
        <v>4899</v>
      </c>
      <c r="E8" s="19">
        <f aca="true" t="shared" si="1" ref="E8:E13">B8/B$7</f>
        <v>0.59541591552923</v>
      </c>
      <c r="F8" s="17">
        <f aca="true" t="shared" si="2" ref="F8:F13">SUM(G8:H8)</f>
        <v>-25</v>
      </c>
      <c r="G8" s="31">
        <v>-19</v>
      </c>
      <c r="H8" s="31">
        <v>-6</v>
      </c>
      <c r="I8" s="33">
        <f>'R06.1'!I8+J8</f>
        <v>4045</v>
      </c>
      <c r="J8" s="31">
        <v>-5</v>
      </c>
      <c r="K8" s="19">
        <f aca="true" t="shared" si="3" ref="K8:K13">I8/I$7</f>
        <v>0.5849602313810557</v>
      </c>
      <c r="L8" s="20">
        <f aca="true" t="shared" si="4" ref="L8:L13">B8/I8</f>
        <v>2.2862793572311495</v>
      </c>
    </row>
    <row r="9" spans="1:12" ht="24" customHeight="1">
      <c r="A9" s="8" t="s">
        <v>8</v>
      </c>
      <c r="B9" s="17">
        <f t="shared" si="0"/>
        <v>1433</v>
      </c>
      <c r="C9" s="32">
        <f>'R06.1'!C9+G9</f>
        <v>644</v>
      </c>
      <c r="D9" s="32">
        <f>'R06.1'!D9+H9</f>
        <v>789</v>
      </c>
      <c r="E9" s="19">
        <f t="shared" si="1"/>
        <v>0.09226113829513263</v>
      </c>
      <c r="F9" s="17">
        <f t="shared" si="2"/>
        <v>8</v>
      </c>
      <c r="G9" s="31">
        <v>4</v>
      </c>
      <c r="H9" s="31">
        <v>4</v>
      </c>
      <c r="I9" s="33">
        <f>'R06.1'!I9+J9</f>
        <v>588</v>
      </c>
      <c r="J9" s="31">
        <v>3</v>
      </c>
      <c r="K9" s="19">
        <f t="shared" si="3"/>
        <v>0.08503253796095445</v>
      </c>
      <c r="L9" s="20">
        <f t="shared" si="4"/>
        <v>2.437074829931973</v>
      </c>
    </row>
    <row r="10" spans="1:12" ht="24" customHeight="1">
      <c r="A10" s="8" t="s">
        <v>13</v>
      </c>
      <c r="B10" s="17">
        <f t="shared" si="0"/>
        <v>2289</v>
      </c>
      <c r="C10" s="32">
        <f>'R06.1'!C10+G10</f>
        <v>1055</v>
      </c>
      <c r="D10" s="32">
        <f>'R06.1'!D10+H10</f>
        <v>1234</v>
      </c>
      <c r="E10" s="19">
        <f t="shared" si="1"/>
        <v>0.1473731650785475</v>
      </c>
      <c r="F10" s="17">
        <f t="shared" si="2"/>
        <v>0</v>
      </c>
      <c r="G10" s="31">
        <v>0</v>
      </c>
      <c r="H10" s="31">
        <v>0</v>
      </c>
      <c r="I10" s="33">
        <f>'R06.1'!I10+J10</f>
        <v>1039</v>
      </c>
      <c r="J10" s="31">
        <v>6</v>
      </c>
      <c r="K10" s="19">
        <f t="shared" si="3"/>
        <v>0.1502530730296457</v>
      </c>
      <c r="L10" s="20">
        <f t="shared" si="4"/>
        <v>2.203079884504331</v>
      </c>
    </row>
    <row r="11" spans="1:12" ht="24" customHeight="1">
      <c r="A11" s="8" t="s">
        <v>14</v>
      </c>
      <c r="B11" s="17">
        <f t="shared" si="0"/>
        <v>1159</v>
      </c>
      <c r="C11" s="32">
        <f>'R06.1'!C11+G11</f>
        <v>574</v>
      </c>
      <c r="D11" s="32">
        <f>'R06.1'!D11+H11</f>
        <v>585</v>
      </c>
      <c r="E11" s="19">
        <f t="shared" si="1"/>
        <v>0.07462013906773114</v>
      </c>
      <c r="F11" s="17">
        <f t="shared" si="2"/>
        <v>2</v>
      </c>
      <c r="G11" s="31">
        <v>0</v>
      </c>
      <c r="H11" s="31">
        <v>2</v>
      </c>
      <c r="I11" s="33">
        <f>'R06.1'!I11+J11</f>
        <v>551</v>
      </c>
      <c r="J11" s="31">
        <v>4</v>
      </c>
      <c r="K11" s="19">
        <f t="shared" si="3"/>
        <v>0.07968185104844541</v>
      </c>
      <c r="L11" s="20">
        <f t="shared" si="4"/>
        <v>2.103448275862069</v>
      </c>
    </row>
    <row r="12" spans="1:12" ht="24" customHeight="1">
      <c r="A12" s="8" t="s">
        <v>3</v>
      </c>
      <c r="B12" s="17">
        <f t="shared" si="0"/>
        <v>698</v>
      </c>
      <c r="C12" s="32">
        <f>'R06.1'!C12+G12</f>
        <v>322</v>
      </c>
      <c r="D12" s="32">
        <f>'R06.1'!D12+H12</f>
        <v>376</v>
      </c>
      <c r="E12" s="19">
        <f t="shared" si="1"/>
        <v>0.044939479783672416</v>
      </c>
      <c r="F12" s="17">
        <f t="shared" si="2"/>
        <v>1</v>
      </c>
      <c r="G12" s="31">
        <v>1</v>
      </c>
      <c r="H12" s="31">
        <v>0</v>
      </c>
      <c r="I12" s="33">
        <f>'R06.1'!I12+J12</f>
        <v>342</v>
      </c>
      <c r="J12" s="31">
        <v>0</v>
      </c>
      <c r="K12" s="19">
        <f t="shared" si="3"/>
        <v>0.04945770065075922</v>
      </c>
      <c r="L12" s="20">
        <f t="shared" si="4"/>
        <v>2.0409356725146197</v>
      </c>
    </row>
    <row r="13" spans="1:12" ht="24" customHeight="1">
      <c r="A13" s="8" t="s">
        <v>15</v>
      </c>
      <c r="B13" s="17">
        <f t="shared" si="0"/>
        <v>705</v>
      </c>
      <c r="C13" s="32">
        <f>'R06.1'!C13+G13</f>
        <v>327</v>
      </c>
      <c r="D13" s="32">
        <f>'R06.1'!D13+H13</f>
        <v>378</v>
      </c>
      <c r="E13" s="19">
        <f t="shared" si="1"/>
        <v>0.04539016224568632</v>
      </c>
      <c r="F13" s="17">
        <f t="shared" si="2"/>
        <v>-6</v>
      </c>
      <c r="G13" s="31">
        <v>-2</v>
      </c>
      <c r="H13" s="31">
        <v>-4</v>
      </c>
      <c r="I13" s="33">
        <f>'R06.1'!I13+J13</f>
        <v>350</v>
      </c>
      <c r="J13" s="31">
        <v>-2</v>
      </c>
      <c r="K13" s="19">
        <f t="shared" si="3"/>
        <v>0.05061460592913955</v>
      </c>
      <c r="L13" s="20">
        <f t="shared" si="4"/>
        <v>2.0142857142857142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16461</v>
      </c>
      <c r="C7" s="14">
        <f>SUM(C8:C13)</f>
        <v>7739</v>
      </c>
      <c r="D7" s="14">
        <f>SUM(D8:D13)</f>
        <v>8722</v>
      </c>
      <c r="E7" s="15">
        <v>1</v>
      </c>
      <c r="F7" s="13">
        <f>SUM(F8:F13)</f>
        <v>-25</v>
      </c>
      <c r="G7" s="14">
        <f>SUM(G8:G13)</f>
        <v>-10</v>
      </c>
      <c r="H7" s="14">
        <f>SUM(H8:H13)</f>
        <v>-15</v>
      </c>
      <c r="I7" s="13">
        <f>SUM(I8:I13)</f>
        <v>7143</v>
      </c>
      <c r="J7" s="14">
        <f>SUM(J8:J13)</f>
        <v>-11</v>
      </c>
      <c r="K7" s="15">
        <f>SUM(K8:K13)</f>
        <v>1</v>
      </c>
      <c r="L7" s="16">
        <f>B7/I7</f>
        <v>2.3044939101217974</v>
      </c>
    </row>
    <row r="8" spans="1:12" ht="24" customHeight="1">
      <c r="A8" s="8" t="s">
        <v>9</v>
      </c>
      <c r="B8" s="17">
        <f>SUM(C8:D8)</f>
        <v>9643</v>
      </c>
      <c r="C8" s="18">
        <f>'R03.10'!C8+G8</f>
        <v>4547</v>
      </c>
      <c r="D8" s="18">
        <f>'R03.10'!D8+H8</f>
        <v>5096</v>
      </c>
      <c r="E8" s="19">
        <f aca="true" t="shared" si="0" ref="E8:E13">B8/B$7</f>
        <v>0.5858088815989309</v>
      </c>
      <c r="F8" s="17">
        <f aca="true" t="shared" si="1" ref="F8:F13">SUM(G8:H8)</f>
        <v>-5</v>
      </c>
      <c r="G8" s="18">
        <v>-3</v>
      </c>
      <c r="H8" s="18">
        <v>-2</v>
      </c>
      <c r="I8" s="17">
        <f>'R03.10'!I8+J8</f>
        <v>4128</v>
      </c>
      <c r="J8" s="18">
        <v>1</v>
      </c>
      <c r="K8" s="19">
        <f aca="true" t="shared" si="2" ref="K8:K13">I8/I$7</f>
        <v>0.5779084418311634</v>
      </c>
      <c r="L8" s="20">
        <f aca="true" t="shared" si="3" ref="L8:L13">B8/I8</f>
        <v>2.335998062015504</v>
      </c>
    </row>
    <row r="9" spans="1:12" ht="24" customHeight="1">
      <c r="A9" s="8" t="s">
        <v>8</v>
      </c>
      <c r="B9" s="17">
        <f>SUM(C9:D9)</f>
        <v>1563</v>
      </c>
      <c r="C9" s="18">
        <f>'R03.10'!C9+G9</f>
        <v>701</v>
      </c>
      <c r="D9" s="18">
        <f>'R03.10'!D9+H9</f>
        <v>862</v>
      </c>
      <c r="E9" s="19">
        <f t="shared" si="0"/>
        <v>0.09495170402770184</v>
      </c>
      <c r="F9" s="17">
        <f t="shared" si="1"/>
        <v>-6</v>
      </c>
      <c r="G9" s="18">
        <v>-3</v>
      </c>
      <c r="H9" s="18">
        <v>-3</v>
      </c>
      <c r="I9" s="17">
        <f>'R03.10'!I9+J9</f>
        <v>624</v>
      </c>
      <c r="J9" s="18">
        <v>-4</v>
      </c>
      <c r="K9" s="19">
        <f t="shared" si="2"/>
        <v>0.0873582528349433</v>
      </c>
      <c r="L9" s="20">
        <f t="shared" si="3"/>
        <v>2.5048076923076925</v>
      </c>
    </row>
    <row r="10" spans="1:12" ht="24" customHeight="1">
      <c r="A10" s="8" t="s">
        <v>13</v>
      </c>
      <c r="B10" s="17">
        <f>SUM(C10:D10)</f>
        <v>2429</v>
      </c>
      <c r="C10" s="18">
        <f>'R03.10'!C10+G10</f>
        <v>1140</v>
      </c>
      <c r="D10" s="18">
        <f>'R03.10'!D10+H10</f>
        <v>1289</v>
      </c>
      <c r="E10" s="19">
        <f t="shared" si="0"/>
        <v>0.14756090152481624</v>
      </c>
      <c r="F10" s="17">
        <f t="shared" si="1"/>
        <v>-7</v>
      </c>
      <c r="G10" s="18">
        <v>-1</v>
      </c>
      <c r="H10" s="18">
        <v>-6</v>
      </c>
      <c r="I10" s="17">
        <f>'R03.10'!I10+J10</f>
        <v>1049</v>
      </c>
      <c r="J10" s="18">
        <v>-5</v>
      </c>
      <c r="K10" s="19">
        <f t="shared" si="2"/>
        <v>0.14685706285874284</v>
      </c>
      <c r="L10" s="20">
        <f t="shared" si="3"/>
        <v>2.3155386081982843</v>
      </c>
    </row>
    <row r="11" spans="1:12" ht="24" customHeight="1">
      <c r="A11" s="8" t="s">
        <v>14</v>
      </c>
      <c r="B11" s="17">
        <f>SUM(C11:D11)</f>
        <v>1294</v>
      </c>
      <c r="C11" s="18">
        <f>'R03.10'!C11+G11</f>
        <v>632</v>
      </c>
      <c r="D11" s="18">
        <f>'R03.10'!D11+H11</f>
        <v>662</v>
      </c>
      <c r="E11" s="19">
        <f t="shared" si="0"/>
        <v>0.07861004799222404</v>
      </c>
      <c r="F11" s="17">
        <f t="shared" si="1"/>
        <v>-2</v>
      </c>
      <c r="G11" s="18">
        <v>-1</v>
      </c>
      <c r="H11" s="18">
        <v>-1</v>
      </c>
      <c r="I11" s="17">
        <f>'R03.10'!I11+J11</f>
        <v>605</v>
      </c>
      <c r="J11" s="18">
        <v>-3</v>
      </c>
      <c r="K11" s="19">
        <f t="shared" si="2"/>
        <v>0.08469830603387932</v>
      </c>
      <c r="L11" s="20">
        <f t="shared" si="3"/>
        <v>2.1388429752066114</v>
      </c>
    </row>
    <row r="12" spans="1:12" ht="24" customHeight="1">
      <c r="A12" s="8" t="s">
        <v>3</v>
      </c>
      <c r="B12" s="17">
        <f>SUM(C12:D12)</f>
        <v>783</v>
      </c>
      <c r="C12" s="18">
        <f>'R03.10'!C12+G12</f>
        <v>367</v>
      </c>
      <c r="D12" s="18">
        <f>'R03.10'!D12+H12</f>
        <v>416</v>
      </c>
      <c r="E12" s="19">
        <f t="shared" si="0"/>
        <v>0.047566976489885185</v>
      </c>
      <c r="F12" s="17">
        <f t="shared" si="1"/>
        <v>3</v>
      </c>
      <c r="G12" s="18">
        <v>1</v>
      </c>
      <c r="H12" s="18">
        <v>2</v>
      </c>
      <c r="I12" s="17">
        <f>'R03.10'!I12+J12</f>
        <v>376</v>
      </c>
      <c r="J12" s="18">
        <v>3</v>
      </c>
      <c r="K12" s="19">
        <f t="shared" si="2"/>
        <v>0.05263894722105558</v>
      </c>
      <c r="L12" s="20">
        <f t="shared" si="3"/>
        <v>2.0824468085106385</v>
      </c>
    </row>
    <row r="13" spans="1:12" ht="24" customHeight="1">
      <c r="A13" s="8" t="s">
        <v>15</v>
      </c>
      <c r="B13" s="17">
        <f>SUM(C13:D13)</f>
        <v>749</v>
      </c>
      <c r="C13" s="18">
        <f>'R03.10'!C13+G13</f>
        <v>352</v>
      </c>
      <c r="D13" s="18">
        <f>'R03.10'!D13+H13</f>
        <v>397</v>
      </c>
      <c r="E13" s="19">
        <f t="shared" si="0"/>
        <v>0.04550148836644189</v>
      </c>
      <c r="F13" s="17">
        <f t="shared" si="1"/>
        <v>-8</v>
      </c>
      <c r="G13" s="18">
        <v>-3</v>
      </c>
      <c r="H13" s="18">
        <v>-5</v>
      </c>
      <c r="I13" s="17">
        <f>'R03.10'!I13+J13</f>
        <v>361</v>
      </c>
      <c r="J13" s="18">
        <v>-3</v>
      </c>
      <c r="K13" s="19">
        <f t="shared" si="2"/>
        <v>0.050538989220215595</v>
      </c>
      <c r="L13" s="20">
        <f t="shared" si="3"/>
        <v>2.074792243767313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H30" sqref="H30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16486</v>
      </c>
      <c r="C7" s="14">
        <f>SUM(C8:C13)</f>
        <v>7749</v>
      </c>
      <c r="D7" s="14">
        <f>SUM(D8:D13)</f>
        <v>8737</v>
      </c>
      <c r="E7" s="15">
        <v>1</v>
      </c>
      <c r="F7" s="13">
        <f>SUM(F8:F13)</f>
        <v>-12</v>
      </c>
      <c r="G7" s="14">
        <f>SUM(G8:G13)</f>
        <v>-7</v>
      </c>
      <c r="H7" s="14">
        <f>SUM(H8:H13)</f>
        <v>-5</v>
      </c>
      <c r="I7" s="13">
        <f>SUM(I8:I13)</f>
        <v>7154</v>
      </c>
      <c r="J7" s="14">
        <f>SUM(J8:J13)</f>
        <v>-4</v>
      </c>
      <c r="K7" s="15">
        <f>SUM(K8:K13)</f>
        <v>0.9999999999999999</v>
      </c>
      <c r="L7" s="16">
        <f>B7/I7</f>
        <v>2.3044450656975117</v>
      </c>
    </row>
    <row r="8" spans="1:12" ht="24" customHeight="1">
      <c r="A8" s="8" t="s">
        <v>9</v>
      </c>
      <c r="B8" s="17">
        <f>SUM(C8:D8)</f>
        <v>9648</v>
      </c>
      <c r="C8" s="18">
        <f>'R03.9'!C8+G8</f>
        <v>4550</v>
      </c>
      <c r="D8" s="18">
        <f>'R03.9'!D8+H8</f>
        <v>5098</v>
      </c>
      <c r="E8" s="19">
        <f aca="true" t="shared" si="0" ref="E8:E13">B8/B$7</f>
        <v>0.585223826276841</v>
      </c>
      <c r="F8" s="17">
        <f aca="true" t="shared" si="1" ref="F8:F13">SUM(G8:H8)</f>
        <v>11</v>
      </c>
      <c r="G8" s="18">
        <v>6</v>
      </c>
      <c r="H8" s="18">
        <v>5</v>
      </c>
      <c r="I8" s="17">
        <f>'R03.9'!I8+J8</f>
        <v>4127</v>
      </c>
      <c r="J8" s="18">
        <v>3</v>
      </c>
      <c r="K8" s="19">
        <f aca="true" t="shared" si="2" ref="K8:K13">I8/I$7</f>
        <v>0.5768800670953312</v>
      </c>
      <c r="L8" s="20">
        <f aca="true" t="shared" si="3" ref="L8:L13">B8/I8</f>
        <v>2.337775623939908</v>
      </c>
    </row>
    <row r="9" spans="1:12" ht="24" customHeight="1">
      <c r="A9" s="8" t="s">
        <v>8</v>
      </c>
      <c r="B9" s="17">
        <f>SUM(C9:D9)</f>
        <v>1569</v>
      </c>
      <c r="C9" s="18">
        <f>'R03.9'!C9+G9</f>
        <v>704</v>
      </c>
      <c r="D9" s="18">
        <f>'R03.9'!D9+H9</f>
        <v>865</v>
      </c>
      <c r="E9" s="19">
        <f t="shared" si="0"/>
        <v>0.09517166080310567</v>
      </c>
      <c r="F9" s="17">
        <f t="shared" si="1"/>
        <v>-1</v>
      </c>
      <c r="G9" s="18">
        <v>-2</v>
      </c>
      <c r="H9" s="18">
        <v>1</v>
      </c>
      <c r="I9" s="17">
        <f>'R03.9'!I9+J9</f>
        <v>628</v>
      </c>
      <c r="J9" s="18">
        <v>0</v>
      </c>
      <c r="K9" s="19">
        <f t="shared" si="2"/>
        <v>0.087783058428851</v>
      </c>
      <c r="L9" s="20">
        <f t="shared" si="3"/>
        <v>2.498407643312102</v>
      </c>
    </row>
    <row r="10" spans="1:12" ht="24" customHeight="1">
      <c r="A10" s="8" t="s">
        <v>13</v>
      </c>
      <c r="B10" s="17">
        <f>SUM(C10:D10)</f>
        <v>2436</v>
      </c>
      <c r="C10" s="18">
        <f>'R03.9'!C10+G10</f>
        <v>1141</v>
      </c>
      <c r="D10" s="18">
        <f>'R03.9'!D10+H10</f>
        <v>1295</v>
      </c>
      <c r="E10" s="19">
        <f t="shared" si="0"/>
        <v>0.14776173723159045</v>
      </c>
      <c r="F10" s="17">
        <f t="shared" si="1"/>
        <v>-6</v>
      </c>
      <c r="G10" s="18">
        <v>-3</v>
      </c>
      <c r="H10" s="18">
        <v>-3</v>
      </c>
      <c r="I10" s="17">
        <f>'R03.9'!I10+J10</f>
        <v>1054</v>
      </c>
      <c r="J10" s="18">
        <v>0</v>
      </c>
      <c r="K10" s="19">
        <f t="shared" si="2"/>
        <v>0.1473301649426894</v>
      </c>
      <c r="L10" s="20">
        <f t="shared" si="3"/>
        <v>2.3111954459203035</v>
      </c>
    </row>
    <row r="11" spans="1:12" ht="24" customHeight="1">
      <c r="A11" s="8" t="s">
        <v>14</v>
      </c>
      <c r="B11" s="17">
        <f>SUM(C11:D11)</f>
        <v>1296</v>
      </c>
      <c r="C11" s="18">
        <f>'R03.9'!C11+G11</f>
        <v>633</v>
      </c>
      <c r="D11" s="18">
        <f>'R03.9'!D11+H11</f>
        <v>663</v>
      </c>
      <c r="E11" s="19">
        <f t="shared" si="0"/>
        <v>0.07861215576853088</v>
      </c>
      <c r="F11" s="17">
        <f t="shared" si="1"/>
        <v>-11</v>
      </c>
      <c r="G11" s="18">
        <v>-7</v>
      </c>
      <c r="H11" s="18">
        <v>-4</v>
      </c>
      <c r="I11" s="17">
        <f>'R03.9'!I11+J11</f>
        <v>608</v>
      </c>
      <c r="J11" s="18">
        <v>-4</v>
      </c>
      <c r="K11" s="19">
        <f t="shared" si="2"/>
        <v>0.0849874196253844</v>
      </c>
      <c r="L11" s="20">
        <f t="shared" si="3"/>
        <v>2.1315789473684212</v>
      </c>
    </row>
    <row r="12" spans="1:12" ht="24" customHeight="1">
      <c r="A12" s="8" t="s">
        <v>3</v>
      </c>
      <c r="B12" s="17">
        <f>SUM(C12:D12)</f>
        <v>780</v>
      </c>
      <c r="C12" s="18">
        <f>'R03.9'!C12+G12</f>
        <v>366</v>
      </c>
      <c r="D12" s="18">
        <f>'R03.9'!D12+H12</f>
        <v>414</v>
      </c>
      <c r="E12" s="19">
        <f t="shared" si="0"/>
        <v>0.04731287152735655</v>
      </c>
      <c r="F12" s="17">
        <f t="shared" si="1"/>
        <v>-3</v>
      </c>
      <c r="G12" s="18">
        <v>0</v>
      </c>
      <c r="H12" s="18">
        <v>-3</v>
      </c>
      <c r="I12" s="17">
        <f>'R03.9'!I12+J12</f>
        <v>373</v>
      </c>
      <c r="J12" s="18">
        <v>-2</v>
      </c>
      <c r="K12" s="19">
        <f t="shared" si="2"/>
        <v>0.05213866368465194</v>
      </c>
      <c r="L12" s="20">
        <f t="shared" si="3"/>
        <v>2.091152815013405</v>
      </c>
    </row>
    <row r="13" spans="1:12" ht="24" customHeight="1">
      <c r="A13" s="8" t="s">
        <v>15</v>
      </c>
      <c r="B13" s="17">
        <f>SUM(C13:D13)</f>
        <v>757</v>
      </c>
      <c r="C13" s="18">
        <f>'R03.9'!C13+G13</f>
        <v>355</v>
      </c>
      <c r="D13" s="18">
        <f>'R03.9'!D13+H13</f>
        <v>402</v>
      </c>
      <c r="E13" s="19">
        <f t="shared" si="0"/>
        <v>0.04591774839257552</v>
      </c>
      <c r="F13" s="17">
        <f t="shared" si="1"/>
        <v>-2</v>
      </c>
      <c r="G13" s="18">
        <v>-1</v>
      </c>
      <c r="H13" s="18">
        <v>-1</v>
      </c>
      <c r="I13" s="17">
        <f>'R03.9'!I13+J13</f>
        <v>364</v>
      </c>
      <c r="J13" s="18">
        <v>-1</v>
      </c>
      <c r="K13" s="19">
        <f t="shared" si="2"/>
        <v>0.050880626223091974</v>
      </c>
      <c r="L13" s="20">
        <f t="shared" si="3"/>
        <v>2.07967032967033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K21" sqref="K2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16498</v>
      </c>
      <c r="C7" s="14">
        <f>SUM(C8:C13)</f>
        <v>7756</v>
      </c>
      <c r="D7" s="14">
        <f>SUM(D8:D13)</f>
        <v>8742</v>
      </c>
      <c r="E7" s="15">
        <v>1</v>
      </c>
      <c r="F7" s="13">
        <f>SUM(F8:F13)</f>
        <v>-16</v>
      </c>
      <c r="G7" s="14">
        <f>SUM(G8:G13)</f>
        <v>-3</v>
      </c>
      <c r="H7" s="14">
        <f>SUM(H8:H13)</f>
        <v>-13</v>
      </c>
      <c r="I7" s="13">
        <f>SUM(I8:I13)</f>
        <v>7158</v>
      </c>
      <c r="J7" s="14">
        <f>SUM(J8:J13)</f>
        <v>-6</v>
      </c>
      <c r="K7" s="15">
        <f>SUM(K8:K13)</f>
        <v>1</v>
      </c>
      <c r="L7" s="16">
        <f>B7/I7</f>
        <v>2.304833752444817</v>
      </c>
    </row>
    <row r="8" spans="1:12" ht="24" customHeight="1">
      <c r="A8" s="8" t="s">
        <v>9</v>
      </c>
      <c r="B8" s="17">
        <f>SUM(C8:D8)</f>
        <v>9637</v>
      </c>
      <c r="C8" s="18">
        <f>'R03.8'!C8+G8</f>
        <v>4544</v>
      </c>
      <c r="D8" s="18">
        <f>'R03.8'!D8+H8</f>
        <v>5093</v>
      </c>
      <c r="E8" s="19">
        <f aca="true" t="shared" si="0" ref="E8:E13">B8/B$7</f>
        <v>0.5841314098678627</v>
      </c>
      <c r="F8" s="17">
        <f aca="true" t="shared" si="1" ref="F8:F13">SUM(G8:H8)</f>
        <v>12</v>
      </c>
      <c r="G8" s="18">
        <v>6</v>
      </c>
      <c r="H8" s="18">
        <v>6</v>
      </c>
      <c r="I8" s="17">
        <f>'R03.8'!I8+J8</f>
        <v>4124</v>
      </c>
      <c r="J8" s="18">
        <v>2</v>
      </c>
      <c r="K8" s="19">
        <f aca="true" t="shared" si="2" ref="K8:K13">I8/I$7</f>
        <v>0.5761385861972618</v>
      </c>
      <c r="L8" s="20">
        <f aca="true" t="shared" si="3" ref="L8:L13">B8/I8</f>
        <v>2.3368089233753637</v>
      </c>
    </row>
    <row r="9" spans="1:12" ht="24" customHeight="1">
      <c r="A9" s="8" t="s">
        <v>8</v>
      </c>
      <c r="B9" s="17">
        <f>SUM(C9:D9)</f>
        <v>1570</v>
      </c>
      <c r="C9" s="18">
        <f>'R03.8'!C9+G9</f>
        <v>706</v>
      </c>
      <c r="D9" s="18">
        <f>'R03.8'!D9+H9</f>
        <v>864</v>
      </c>
      <c r="E9" s="19">
        <f t="shared" si="0"/>
        <v>0.09516305006667475</v>
      </c>
      <c r="F9" s="17">
        <f t="shared" si="1"/>
        <v>-8</v>
      </c>
      <c r="G9" s="18">
        <v>-5</v>
      </c>
      <c r="H9" s="18">
        <v>-3</v>
      </c>
      <c r="I9" s="17">
        <f>'R03.8'!I9+J9</f>
        <v>628</v>
      </c>
      <c r="J9" s="18">
        <v>-6</v>
      </c>
      <c r="K9" s="19">
        <f t="shared" si="2"/>
        <v>0.08773400391170719</v>
      </c>
      <c r="L9" s="20">
        <f t="shared" si="3"/>
        <v>2.5</v>
      </c>
    </row>
    <row r="10" spans="1:12" ht="24" customHeight="1">
      <c r="A10" s="8" t="s">
        <v>13</v>
      </c>
      <c r="B10" s="17">
        <f>SUM(C10:D10)</f>
        <v>2442</v>
      </c>
      <c r="C10" s="18">
        <f>'R03.8'!C10+G10</f>
        <v>1144</v>
      </c>
      <c r="D10" s="18">
        <f>'R03.8'!D10+H10</f>
        <v>1298</v>
      </c>
      <c r="E10" s="19">
        <f t="shared" si="0"/>
        <v>0.14801794156867498</v>
      </c>
      <c r="F10" s="17">
        <f t="shared" si="1"/>
        <v>-7</v>
      </c>
      <c r="G10" s="18">
        <v>1</v>
      </c>
      <c r="H10" s="18">
        <v>-8</v>
      </c>
      <c r="I10" s="17">
        <f>'R03.8'!I10+J10</f>
        <v>1054</v>
      </c>
      <c r="J10" s="18">
        <v>2</v>
      </c>
      <c r="K10" s="19">
        <f t="shared" si="2"/>
        <v>0.1472478345906678</v>
      </c>
      <c r="L10" s="20">
        <f t="shared" si="3"/>
        <v>2.316888045540797</v>
      </c>
    </row>
    <row r="11" spans="1:12" ht="24" customHeight="1">
      <c r="A11" s="8" t="s">
        <v>14</v>
      </c>
      <c r="B11" s="17">
        <f>SUM(C11:D11)</f>
        <v>1307</v>
      </c>
      <c r="C11" s="18">
        <f>'R03.8'!C11+G11</f>
        <v>640</v>
      </c>
      <c r="D11" s="18">
        <f>'R03.8'!D11+H11</f>
        <v>667</v>
      </c>
      <c r="E11" s="19">
        <f t="shared" si="0"/>
        <v>0.07922172384531459</v>
      </c>
      <c r="F11" s="17">
        <f t="shared" si="1"/>
        <v>-10</v>
      </c>
      <c r="G11" s="18">
        <v>-4</v>
      </c>
      <c r="H11" s="18">
        <v>-6</v>
      </c>
      <c r="I11" s="17">
        <f>'R03.8'!I11+J11</f>
        <v>612</v>
      </c>
      <c r="J11" s="18">
        <v>-5</v>
      </c>
      <c r="K11" s="19">
        <f t="shared" si="2"/>
        <v>0.08549874266554904</v>
      </c>
      <c r="L11" s="20">
        <f t="shared" si="3"/>
        <v>2.1356209150326797</v>
      </c>
    </row>
    <row r="12" spans="1:12" ht="24" customHeight="1">
      <c r="A12" s="8" t="s">
        <v>3</v>
      </c>
      <c r="B12" s="17">
        <f>SUM(C12:D12)</f>
        <v>783</v>
      </c>
      <c r="C12" s="18">
        <f>'R03.8'!C12+G12</f>
        <v>366</v>
      </c>
      <c r="D12" s="18">
        <f>'R03.8'!D12+H12</f>
        <v>417</v>
      </c>
      <c r="E12" s="19">
        <f t="shared" si="0"/>
        <v>0.04746029821796582</v>
      </c>
      <c r="F12" s="17">
        <f t="shared" si="1"/>
        <v>-2</v>
      </c>
      <c r="G12" s="18">
        <v>-2</v>
      </c>
      <c r="H12" s="18">
        <v>0</v>
      </c>
      <c r="I12" s="17">
        <f>'R03.8'!I12+J12</f>
        <v>375</v>
      </c>
      <c r="J12" s="18">
        <v>0</v>
      </c>
      <c r="K12" s="19">
        <f t="shared" si="2"/>
        <v>0.052388935456831515</v>
      </c>
      <c r="L12" s="20">
        <f t="shared" si="3"/>
        <v>2.088</v>
      </c>
    </row>
    <row r="13" spans="1:12" ht="24" customHeight="1">
      <c r="A13" s="8" t="s">
        <v>15</v>
      </c>
      <c r="B13" s="17">
        <f>SUM(C13:D13)</f>
        <v>759</v>
      </c>
      <c r="C13" s="18">
        <f>'R03.8'!C13+G13</f>
        <v>356</v>
      </c>
      <c r="D13" s="18">
        <f>'R03.8'!D13+H13</f>
        <v>403</v>
      </c>
      <c r="E13" s="19">
        <f t="shared" si="0"/>
        <v>0.04600557643350709</v>
      </c>
      <c r="F13" s="17">
        <f t="shared" si="1"/>
        <v>-1</v>
      </c>
      <c r="G13" s="18">
        <v>1</v>
      </c>
      <c r="H13" s="18">
        <v>-2</v>
      </c>
      <c r="I13" s="17">
        <f>'R03.8'!I13+J13</f>
        <v>365</v>
      </c>
      <c r="J13" s="18">
        <v>1</v>
      </c>
      <c r="K13" s="19">
        <f t="shared" si="2"/>
        <v>0.05099189717798268</v>
      </c>
      <c r="L13" s="20">
        <f t="shared" si="3"/>
        <v>2.0794520547945203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8" sqref="I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16514</v>
      </c>
      <c r="C7" s="14">
        <f>SUM(C8:C13)</f>
        <v>7759</v>
      </c>
      <c r="D7" s="14">
        <f>SUM(D8:D13)</f>
        <v>8755</v>
      </c>
      <c r="E7" s="15">
        <v>1</v>
      </c>
      <c r="F7" s="13">
        <f>SUM(F8:F13)</f>
        <v>-31</v>
      </c>
      <c r="G7" s="14">
        <f>SUM(G8:G13)</f>
        <v>-10</v>
      </c>
      <c r="H7" s="14">
        <f>SUM(H8:H13)</f>
        <v>-21</v>
      </c>
      <c r="I7" s="13">
        <f>SUM(I8:I13)</f>
        <v>7164</v>
      </c>
      <c r="J7" s="14">
        <f>SUM(J8:J13)</f>
        <v>-19</v>
      </c>
      <c r="K7" s="15">
        <f>SUM(K8:K13)</f>
        <v>1</v>
      </c>
      <c r="L7" s="16">
        <f>B7/I7</f>
        <v>2.305136795086544</v>
      </c>
    </row>
    <row r="8" spans="1:12" ht="24" customHeight="1">
      <c r="A8" s="8" t="s">
        <v>9</v>
      </c>
      <c r="B8" s="17">
        <f>SUM(C8:D8)</f>
        <v>9625</v>
      </c>
      <c r="C8" s="18">
        <f>'R03.7'!C8+G8</f>
        <v>4538</v>
      </c>
      <c r="D8" s="18">
        <f>'R03.7'!D8+H8</f>
        <v>5087</v>
      </c>
      <c r="E8" s="19">
        <f aca="true" t="shared" si="0" ref="E8:E13">B8/B$7</f>
        <v>0.5828388034395059</v>
      </c>
      <c r="F8" s="17">
        <f aca="true" t="shared" si="1" ref="F8:F13">SUM(G8:H8)</f>
        <v>-16</v>
      </c>
      <c r="G8" s="18">
        <v>-7</v>
      </c>
      <c r="H8" s="18">
        <v>-9</v>
      </c>
      <c r="I8" s="17">
        <f>'R03.7'!I8+J8</f>
        <v>4122</v>
      </c>
      <c r="J8" s="18">
        <v>-6</v>
      </c>
      <c r="K8" s="19">
        <f aca="true" t="shared" si="2" ref="K8:K13">I8/I$7</f>
        <v>0.5753768844221105</v>
      </c>
      <c r="L8" s="20">
        <f aca="true" t="shared" si="3" ref="L8:L13">B8/I8</f>
        <v>2.3350315380883067</v>
      </c>
    </row>
    <row r="9" spans="1:12" ht="24" customHeight="1">
      <c r="A9" s="8" t="s">
        <v>8</v>
      </c>
      <c r="B9" s="17">
        <f>SUM(C9:D9)</f>
        <v>1578</v>
      </c>
      <c r="C9" s="18">
        <f>'R03.7'!C9+G9</f>
        <v>711</v>
      </c>
      <c r="D9" s="18">
        <f>'R03.7'!D9+H9</f>
        <v>867</v>
      </c>
      <c r="E9" s="19">
        <f t="shared" si="0"/>
        <v>0.09555528642364054</v>
      </c>
      <c r="F9" s="17">
        <f t="shared" si="1"/>
        <v>-7</v>
      </c>
      <c r="G9" s="18">
        <v>-1</v>
      </c>
      <c r="H9" s="18">
        <v>-6</v>
      </c>
      <c r="I9" s="17">
        <f>'R03.7'!I9+J9</f>
        <v>634</v>
      </c>
      <c r="J9" s="18">
        <v>-7</v>
      </c>
      <c r="K9" s="19">
        <f t="shared" si="2"/>
        <v>0.08849804578447794</v>
      </c>
      <c r="L9" s="20">
        <f t="shared" si="3"/>
        <v>2.4889589905362777</v>
      </c>
    </row>
    <row r="10" spans="1:12" ht="24" customHeight="1">
      <c r="A10" s="8" t="s">
        <v>13</v>
      </c>
      <c r="B10" s="17">
        <f>SUM(C10:D10)</f>
        <v>2449</v>
      </c>
      <c r="C10" s="18">
        <f>'R03.7'!C10+G10</f>
        <v>1143</v>
      </c>
      <c r="D10" s="18">
        <f>'R03.7'!D10+H10</f>
        <v>1306</v>
      </c>
      <c r="E10" s="19">
        <f t="shared" si="0"/>
        <v>0.14829841346736103</v>
      </c>
      <c r="F10" s="17">
        <f t="shared" si="1"/>
        <v>-9</v>
      </c>
      <c r="G10" s="18">
        <v>-3</v>
      </c>
      <c r="H10" s="18">
        <v>-6</v>
      </c>
      <c r="I10" s="17">
        <f>'R03.7'!I10+J10</f>
        <v>1052</v>
      </c>
      <c r="J10" s="18">
        <v>-8</v>
      </c>
      <c r="K10" s="19">
        <f t="shared" si="2"/>
        <v>0.14684533780011166</v>
      </c>
      <c r="L10" s="20">
        <f t="shared" si="3"/>
        <v>2.3279467680608366</v>
      </c>
    </row>
    <row r="11" spans="1:12" ht="24" customHeight="1">
      <c r="A11" s="8" t="s">
        <v>14</v>
      </c>
      <c r="B11" s="17">
        <f>SUM(C11:D11)</f>
        <v>1317</v>
      </c>
      <c r="C11" s="18">
        <f>'R03.7'!C11+G11</f>
        <v>644</v>
      </c>
      <c r="D11" s="18">
        <f>'R03.7'!D11+H11</f>
        <v>673</v>
      </c>
      <c r="E11" s="19">
        <f t="shared" si="0"/>
        <v>0.07975051471478746</v>
      </c>
      <c r="F11" s="17">
        <f t="shared" si="1"/>
        <v>5</v>
      </c>
      <c r="G11" s="18">
        <v>5</v>
      </c>
      <c r="H11" s="18">
        <v>0</v>
      </c>
      <c r="I11" s="17">
        <f>'R03.7'!I11+J11</f>
        <v>617</v>
      </c>
      <c r="J11" s="18">
        <v>3</v>
      </c>
      <c r="K11" s="19">
        <f t="shared" si="2"/>
        <v>0.0861250697934115</v>
      </c>
      <c r="L11" s="20">
        <f t="shared" si="3"/>
        <v>2.13452188006483</v>
      </c>
    </row>
    <row r="12" spans="1:12" ht="24" customHeight="1">
      <c r="A12" s="8" t="s">
        <v>3</v>
      </c>
      <c r="B12" s="17">
        <f>SUM(C12:D12)</f>
        <v>785</v>
      </c>
      <c r="C12" s="18">
        <f>'R03.7'!C12+G12</f>
        <v>368</v>
      </c>
      <c r="D12" s="18">
        <f>'R03.7'!D12+H12</f>
        <v>417</v>
      </c>
      <c r="E12" s="19">
        <f t="shared" si="0"/>
        <v>0.047535424488312945</v>
      </c>
      <c r="F12" s="17">
        <f t="shared" si="1"/>
        <v>-1</v>
      </c>
      <c r="G12" s="18">
        <v>-2</v>
      </c>
      <c r="H12" s="18">
        <v>1</v>
      </c>
      <c r="I12" s="17">
        <f>'R03.7'!I12+J12</f>
        <v>375</v>
      </c>
      <c r="J12" s="18">
        <v>1</v>
      </c>
      <c r="K12" s="19">
        <f t="shared" si="2"/>
        <v>0.052345058626465664</v>
      </c>
      <c r="L12" s="20">
        <f t="shared" si="3"/>
        <v>2.0933333333333333</v>
      </c>
    </row>
    <row r="13" spans="1:12" ht="24" customHeight="1">
      <c r="A13" s="8" t="s">
        <v>15</v>
      </c>
      <c r="B13" s="17">
        <f>SUM(C13:D13)</f>
        <v>760</v>
      </c>
      <c r="C13" s="18">
        <f>'R03.7'!C13+G13</f>
        <v>355</v>
      </c>
      <c r="D13" s="18">
        <f>'R03.7'!D13+H13</f>
        <v>405</v>
      </c>
      <c r="E13" s="19">
        <f t="shared" si="0"/>
        <v>0.04602155746639215</v>
      </c>
      <c r="F13" s="17">
        <f t="shared" si="1"/>
        <v>-3</v>
      </c>
      <c r="G13" s="18">
        <v>-2</v>
      </c>
      <c r="H13" s="18">
        <v>-1</v>
      </c>
      <c r="I13" s="17">
        <f>'R03.7'!I13+J13</f>
        <v>364</v>
      </c>
      <c r="J13" s="18">
        <v>-2</v>
      </c>
      <c r="K13" s="19">
        <f t="shared" si="2"/>
        <v>0.05080960357342267</v>
      </c>
      <c r="L13" s="20">
        <f t="shared" si="3"/>
        <v>2.087912087912088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16545</v>
      </c>
      <c r="C7" s="14">
        <f>SUM(C8:C13)</f>
        <v>7769</v>
      </c>
      <c r="D7" s="14">
        <f>SUM(D8:D13)</f>
        <v>8776</v>
      </c>
      <c r="E7" s="15">
        <v>1</v>
      </c>
      <c r="F7" s="13">
        <f>SUM(F8:F13)</f>
        <v>-33</v>
      </c>
      <c r="G7" s="14">
        <f>SUM(G8:G13)</f>
        <v>-18</v>
      </c>
      <c r="H7" s="14">
        <f>SUM(H8:H13)</f>
        <v>-15</v>
      </c>
      <c r="I7" s="13">
        <f>SUM(I8:I13)</f>
        <v>7183</v>
      </c>
      <c r="J7" s="14">
        <f>SUM(J8:J13)</f>
        <v>-13</v>
      </c>
      <c r="K7" s="15">
        <f>SUM(K8:K13)</f>
        <v>1</v>
      </c>
      <c r="L7" s="16">
        <f>B7/I7</f>
        <v>2.303355144090213</v>
      </c>
    </row>
    <row r="8" spans="1:12" ht="24" customHeight="1">
      <c r="A8" s="8" t="s">
        <v>9</v>
      </c>
      <c r="B8" s="17">
        <f>SUM(C8:D8)</f>
        <v>9641</v>
      </c>
      <c r="C8" s="18">
        <f>'R03.6'!C8+G8</f>
        <v>4545</v>
      </c>
      <c r="D8" s="18">
        <f>'R03.6'!D8+H8</f>
        <v>5096</v>
      </c>
      <c r="E8" s="19">
        <f aca="true" t="shared" si="0" ref="E8:E13">B8/B$7</f>
        <v>0.5827138108189786</v>
      </c>
      <c r="F8" s="17">
        <f aca="true" t="shared" si="1" ref="F8:F13">SUM(G8:H8)</f>
        <v>-18</v>
      </c>
      <c r="G8" s="18">
        <v>-7</v>
      </c>
      <c r="H8" s="18">
        <v>-11</v>
      </c>
      <c r="I8" s="17">
        <f>'R03.6'!I8+J8</f>
        <v>4128</v>
      </c>
      <c r="J8" s="18">
        <v>-10</v>
      </c>
      <c r="K8" s="19">
        <f aca="true" t="shared" si="2" ref="K8:K13">I8/I$7</f>
        <v>0.574690240846443</v>
      </c>
      <c r="L8" s="20">
        <f aca="true" t="shared" si="3" ref="L8:L13">B8/I8</f>
        <v>2.335513565891473</v>
      </c>
    </row>
    <row r="9" spans="1:12" ht="24" customHeight="1">
      <c r="A9" s="8" t="s">
        <v>8</v>
      </c>
      <c r="B9" s="17">
        <f>SUM(C9:D9)</f>
        <v>1585</v>
      </c>
      <c r="C9" s="18">
        <f>'R03.6'!C9+G9</f>
        <v>712</v>
      </c>
      <c r="D9" s="18">
        <f>'R03.6'!D9+H9</f>
        <v>873</v>
      </c>
      <c r="E9" s="19">
        <f t="shared" si="0"/>
        <v>0.09579933514656996</v>
      </c>
      <c r="F9" s="17">
        <f t="shared" si="1"/>
        <v>-5</v>
      </c>
      <c r="G9" s="18">
        <v>-2</v>
      </c>
      <c r="H9" s="18">
        <v>-3</v>
      </c>
      <c r="I9" s="17">
        <f>'R03.6'!I9+J9</f>
        <v>641</v>
      </c>
      <c r="J9" s="18">
        <v>-3</v>
      </c>
      <c r="K9" s="19">
        <f t="shared" si="2"/>
        <v>0.08923847974383962</v>
      </c>
      <c r="L9" s="20">
        <f t="shared" si="3"/>
        <v>2.4726989079563184</v>
      </c>
    </row>
    <row r="10" spans="1:12" ht="24" customHeight="1">
      <c r="A10" s="8" t="s">
        <v>13</v>
      </c>
      <c r="B10" s="17">
        <f>SUM(C10:D10)</f>
        <v>2458</v>
      </c>
      <c r="C10" s="18">
        <f>'R03.6'!C10+G10</f>
        <v>1146</v>
      </c>
      <c r="D10" s="18">
        <f>'R03.6'!D10+H10</f>
        <v>1312</v>
      </c>
      <c r="E10" s="19">
        <f t="shared" si="0"/>
        <v>0.14856452100332426</v>
      </c>
      <c r="F10" s="17">
        <f t="shared" si="1"/>
        <v>-6</v>
      </c>
      <c r="G10" s="18">
        <v>-7</v>
      </c>
      <c r="H10" s="18">
        <v>1</v>
      </c>
      <c r="I10" s="17">
        <f>'R03.6'!I10+J10</f>
        <v>1060</v>
      </c>
      <c r="J10" s="18">
        <v>2</v>
      </c>
      <c r="K10" s="19">
        <f t="shared" si="2"/>
        <v>0.14757065293053043</v>
      </c>
      <c r="L10" s="20">
        <f t="shared" si="3"/>
        <v>2.318867924528302</v>
      </c>
    </row>
    <row r="11" spans="1:12" ht="24" customHeight="1">
      <c r="A11" s="8" t="s">
        <v>14</v>
      </c>
      <c r="B11" s="17">
        <f>SUM(C11:D11)</f>
        <v>1312</v>
      </c>
      <c r="C11" s="18">
        <f>'R03.6'!C11+G11</f>
        <v>639</v>
      </c>
      <c r="D11" s="18">
        <f>'R03.6'!D11+H11</f>
        <v>673</v>
      </c>
      <c r="E11" s="19">
        <f t="shared" si="0"/>
        <v>0.07929888183741311</v>
      </c>
      <c r="F11" s="17">
        <f t="shared" si="1"/>
        <v>-2</v>
      </c>
      <c r="G11" s="18">
        <v>-1</v>
      </c>
      <c r="H11" s="18">
        <v>-1</v>
      </c>
      <c r="I11" s="17">
        <f>'R03.6'!I11+J11</f>
        <v>614</v>
      </c>
      <c r="J11" s="18">
        <v>-1</v>
      </c>
      <c r="K11" s="19">
        <f t="shared" si="2"/>
        <v>0.08547960462202422</v>
      </c>
      <c r="L11" s="20">
        <f t="shared" si="3"/>
        <v>2.1368078175895766</v>
      </c>
    </row>
    <row r="12" spans="1:12" ht="24" customHeight="1">
      <c r="A12" s="8" t="s">
        <v>3</v>
      </c>
      <c r="B12" s="17">
        <f>SUM(C12:D12)</f>
        <v>786</v>
      </c>
      <c r="C12" s="18">
        <f>'R03.6'!C12+G12</f>
        <v>370</v>
      </c>
      <c r="D12" s="18">
        <f>'R03.6'!D12+H12</f>
        <v>416</v>
      </c>
      <c r="E12" s="19">
        <f t="shared" si="0"/>
        <v>0.04750679963735267</v>
      </c>
      <c r="F12" s="17">
        <f t="shared" si="1"/>
        <v>2</v>
      </c>
      <c r="G12" s="18">
        <v>1</v>
      </c>
      <c r="H12" s="18">
        <v>1</v>
      </c>
      <c r="I12" s="17">
        <f>'R03.6'!I12+J12</f>
        <v>374</v>
      </c>
      <c r="J12" s="18">
        <v>2</v>
      </c>
      <c r="K12" s="19">
        <f t="shared" si="2"/>
        <v>0.05206738131699847</v>
      </c>
      <c r="L12" s="20">
        <f t="shared" si="3"/>
        <v>2.1016042780748663</v>
      </c>
    </row>
    <row r="13" spans="1:12" ht="24" customHeight="1">
      <c r="A13" s="8" t="s">
        <v>15</v>
      </c>
      <c r="B13" s="17">
        <f>SUM(C13:D13)</f>
        <v>763</v>
      </c>
      <c r="C13" s="18">
        <f>'R03.6'!C13+G13</f>
        <v>357</v>
      </c>
      <c r="D13" s="18">
        <f>'R03.6'!D13+H13</f>
        <v>406</v>
      </c>
      <c r="E13" s="19">
        <f t="shared" si="0"/>
        <v>0.04611665155636144</v>
      </c>
      <c r="F13" s="17">
        <f t="shared" si="1"/>
        <v>-4</v>
      </c>
      <c r="G13" s="18">
        <v>-2</v>
      </c>
      <c r="H13" s="18">
        <v>-2</v>
      </c>
      <c r="I13" s="17">
        <f>'R03.6'!I13+J13</f>
        <v>366</v>
      </c>
      <c r="J13" s="18">
        <v>-3</v>
      </c>
      <c r="K13" s="19">
        <f t="shared" si="2"/>
        <v>0.050953640540164276</v>
      </c>
      <c r="L13" s="20">
        <f t="shared" si="3"/>
        <v>2.0846994535519126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16578</v>
      </c>
      <c r="C7" s="14">
        <f>SUM(C8:C13)</f>
        <v>7787</v>
      </c>
      <c r="D7" s="14">
        <f>SUM(D8:D13)</f>
        <v>8791</v>
      </c>
      <c r="E7" s="15">
        <v>1</v>
      </c>
      <c r="F7" s="13">
        <f>SUM(F8:F13)</f>
        <v>-6</v>
      </c>
      <c r="G7" s="14">
        <f>SUM(G8:G13)</f>
        <v>3</v>
      </c>
      <c r="H7" s="14">
        <f>SUM(H8:H13)</f>
        <v>-9</v>
      </c>
      <c r="I7" s="13">
        <f>SUM(I8:I13)</f>
        <v>7196</v>
      </c>
      <c r="J7" s="14">
        <f>SUM(J8:J13)</f>
        <v>-3</v>
      </c>
      <c r="K7" s="15">
        <f>SUM(K8:K13)</f>
        <v>1</v>
      </c>
      <c r="L7" s="16">
        <f>B7/I7</f>
        <v>2.3037798777098386</v>
      </c>
    </row>
    <row r="8" spans="1:12" ht="24" customHeight="1">
      <c r="A8" s="8" t="s">
        <v>9</v>
      </c>
      <c r="B8" s="17">
        <f>SUM(C8:D8)</f>
        <v>9659</v>
      </c>
      <c r="C8" s="18">
        <f>'R03.5'!C8+G8</f>
        <v>4552</v>
      </c>
      <c r="D8" s="18">
        <f>'R03.5'!D8+H8</f>
        <v>5107</v>
      </c>
      <c r="E8" s="19">
        <f aca="true" t="shared" si="0" ref="E8:E13">B8/B$7</f>
        <v>0.5826396429002292</v>
      </c>
      <c r="F8" s="17">
        <f aca="true" t="shared" si="1" ref="F8:F13">SUM(G8:H8)</f>
        <v>-8</v>
      </c>
      <c r="G8" s="18">
        <v>1</v>
      </c>
      <c r="H8" s="18">
        <v>-9</v>
      </c>
      <c r="I8" s="17">
        <f>'R03.5'!I8+J8</f>
        <v>4138</v>
      </c>
      <c r="J8" s="18">
        <v>-7</v>
      </c>
      <c r="K8" s="19">
        <f aca="true" t="shared" si="2" ref="K8:K13">I8/I$7</f>
        <v>0.575041689827682</v>
      </c>
      <c r="L8" s="20">
        <f aca="true" t="shared" si="3" ref="L8:L13">B8/I8</f>
        <v>2.334219429676172</v>
      </c>
    </row>
    <row r="9" spans="1:12" ht="24" customHeight="1">
      <c r="A9" s="8" t="s">
        <v>8</v>
      </c>
      <c r="B9" s="17">
        <f>SUM(C9:D9)</f>
        <v>1590</v>
      </c>
      <c r="C9" s="18">
        <f>'R03.5'!C9+G9</f>
        <v>714</v>
      </c>
      <c r="D9" s="18">
        <f>'R03.5'!D9+H9</f>
        <v>876</v>
      </c>
      <c r="E9" s="19">
        <f t="shared" si="0"/>
        <v>0.09591024249004705</v>
      </c>
      <c r="F9" s="17">
        <f t="shared" si="1"/>
        <v>-3</v>
      </c>
      <c r="G9" s="18">
        <v>-1</v>
      </c>
      <c r="H9" s="18">
        <v>-2</v>
      </c>
      <c r="I9" s="17">
        <f>'R03.5'!I9+J9</f>
        <v>644</v>
      </c>
      <c r="J9" s="18">
        <v>0</v>
      </c>
      <c r="K9" s="19">
        <f t="shared" si="2"/>
        <v>0.08949416342412451</v>
      </c>
      <c r="L9" s="20">
        <f t="shared" si="3"/>
        <v>2.468944099378882</v>
      </c>
    </row>
    <row r="10" spans="1:12" ht="24" customHeight="1">
      <c r="A10" s="8" t="s">
        <v>13</v>
      </c>
      <c r="B10" s="17">
        <f>SUM(C10:D10)</f>
        <v>2464</v>
      </c>
      <c r="C10" s="18">
        <f>'R03.5'!C10+G10</f>
        <v>1153</v>
      </c>
      <c r="D10" s="18">
        <f>'R03.5'!D10+H10</f>
        <v>1311</v>
      </c>
      <c r="E10" s="19">
        <f t="shared" si="0"/>
        <v>0.1486307154059597</v>
      </c>
      <c r="F10" s="17">
        <f t="shared" si="1"/>
        <v>0</v>
      </c>
      <c r="G10" s="18">
        <v>1</v>
      </c>
      <c r="H10" s="18">
        <v>-1</v>
      </c>
      <c r="I10" s="17">
        <f>'R03.5'!I10+J10</f>
        <v>1058</v>
      </c>
      <c r="J10" s="18">
        <v>4</v>
      </c>
      <c r="K10" s="19">
        <f t="shared" si="2"/>
        <v>0.14702612562534742</v>
      </c>
      <c r="L10" s="20">
        <f t="shared" si="3"/>
        <v>2.328922495274102</v>
      </c>
    </row>
    <row r="11" spans="1:12" ht="24" customHeight="1">
      <c r="A11" s="8" t="s">
        <v>14</v>
      </c>
      <c r="B11" s="17">
        <f>SUM(C11:D11)</f>
        <v>1314</v>
      </c>
      <c r="C11" s="18">
        <f>'R03.5'!C11+G11</f>
        <v>640</v>
      </c>
      <c r="D11" s="18">
        <f>'R03.5'!D11+H11</f>
        <v>674</v>
      </c>
      <c r="E11" s="19">
        <f t="shared" si="0"/>
        <v>0.07926167209554831</v>
      </c>
      <c r="F11" s="17">
        <f t="shared" si="1"/>
        <v>-2</v>
      </c>
      <c r="G11" s="18">
        <v>-2</v>
      </c>
      <c r="H11" s="18">
        <v>0</v>
      </c>
      <c r="I11" s="17">
        <f>'R03.5'!I11+J11</f>
        <v>615</v>
      </c>
      <c r="J11" s="18">
        <v>-2</v>
      </c>
      <c r="K11" s="19">
        <f t="shared" si="2"/>
        <v>0.08546414674819344</v>
      </c>
      <c r="L11" s="20">
        <f t="shared" si="3"/>
        <v>2.1365853658536587</v>
      </c>
    </row>
    <row r="12" spans="1:12" ht="24" customHeight="1">
      <c r="A12" s="8" t="s">
        <v>3</v>
      </c>
      <c r="B12" s="17">
        <f>SUM(C12:D12)</f>
        <v>784</v>
      </c>
      <c r="C12" s="18">
        <f>'R03.5'!C12+G12</f>
        <v>369</v>
      </c>
      <c r="D12" s="18">
        <f>'R03.5'!D12+H12</f>
        <v>415</v>
      </c>
      <c r="E12" s="19">
        <f t="shared" si="0"/>
        <v>0.04729159126553263</v>
      </c>
      <c r="F12" s="17">
        <f t="shared" si="1"/>
        <v>-1</v>
      </c>
      <c r="G12" s="18">
        <v>0</v>
      </c>
      <c r="H12" s="18">
        <v>-1</v>
      </c>
      <c r="I12" s="17">
        <f>'R03.5'!I12+J12</f>
        <v>372</v>
      </c>
      <c r="J12" s="18">
        <v>0</v>
      </c>
      <c r="K12" s="19">
        <f t="shared" si="2"/>
        <v>0.05169538632573652</v>
      </c>
      <c r="L12" s="20">
        <f t="shared" si="3"/>
        <v>2.10752688172043</v>
      </c>
    </row>
    <row r="13" spans="1:12" ht="24" customHeight="1">
      <c r="A13" s="8" t="s">
        <v>15</v>
      </c>
      <c r="B13" s="17">
        <f>SUM(C13:D13)</f>
        <v>767</v>
      </c>
      <c r="C13" s="18">
        <f>'R03.5'!C13+G13</f>
        <v>359</v>
      </c>
      <c r="D13" s="18">
        <f>'R03.5'!D13+H13</f>
        <v>408</v>
      </c>
      <c r="E13" s="19">
        <f t="shared" si="0"/>
        <v>0.046266135842683076</v>
      </c>
      <c r="F13" s="17">
        <f t="shared" si="1"/>
        <v>8</v>
      </c>
      <c r="G13" s="18">
        <v>4</v>
      </c>
      <c r="H13" s="18">
        <v>4</v>
      </c>
      <c r="I13" s="17">
        <f>'R03.5'!I13+J13</f>
        <v>369</v>
      </c>
      <c r="J13" s="18">
        <v>2</v>
      </c>
      <c r="K13" s="19">
        <f t="shared" si="2"/>
        <v>0.05127848804891606</v>
      </c>
      <c r="L13" s="20">
        <f t="shared" si="3"/>
        <v>2.078590785907859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16584</v>
      </c>
      <c r="C7" s="14">
        <f>SUM(C8:C13)</f>
        <v>7784</v>
      </c>
      <c r="D7" s="14">
        <f>SUM(D8:D13)</f>
        <v>8800</v>
      </c>
      <c r="E7" s="15">
        <v>1</v>
      </c>
      <c r="F7" s="13">
        <f>SUM(F8:F13)</f>
        <v>-25</v>
      </c>
      <c r="G7" s="14">
        <f>SUM(G8:G13)</f>
        <v>-10</v>
      </c>
      <c r="H7" s="14">
        <f>SUM(H8:H13)</f>
        <v>-15</v>
      </c>
      <c r="I7" s="13">
        <f>SUM(I8:I13)</f>
        <v>7199</v>
      </c>
      <c r="J7" s="14">
        <f>SUM(J8:J13)</f>
        <v>15</v>
      </c>
      <c r="K7" s="15">
        <f>SUM(K8:K13)</f>
        <v>1</v>
      </c>
      <c r="L7" s="16">
        <f>B7/I7</f>
        <v>2.303653285178497</v>
      </c>
    </row>
    <row r="8" spans="1:12" ht="24" customHeight="1">
      <c r="A8" s="8" t="s">
        <v>9</v>
      </c>
      <c r="B8" s="17">
        <f>SUM(C8:D8)</f>
        <v>9667</v>
      </c>
      <c r="C8" s="18">
        <f>'R03.4'!C8+G8</f>
        <v>4551</v>
      </c>
      <c r="D8" s="18">
        <f>'R03.4'!D8+H8</f>
        <v>5116</v>
      </c>
      <c r="E8" s="19">
        <f aca="true" t="shared" si="0" ref="E8:E13">B8/B$7</f>
        <v>0.5829112397491558</v>
      </c>
      <c r="F8" s="17">
        <f aca="true" t="shared" si="1" ref="F8:F13">SUM(G8:H8)</f>
        <v>-26</v>
      </c>
      <c r="G8" s="18">
        <v>-13</v>
      </c>
      <c r="H8" s="18">
        <v>-13</v>
      </c>
      <c r="I8" s="17">
        <f>'R03.4'!I8+J8</f>
        <v>4145</v>
      </c>
      <c r="J8" s="18">
        <v>14</v>
      </c>
      <c r="K8" s="19">
        <f aca="true" t="shared" si="2" ref="K8:K13">I8/I$7</f>
        <v>0.5757744131129323</v>
      </c>
      <c r="L8" s="20">
        <f aca="true" t="shared" si="3" ref="L8:L13">B8/I8</f>
        <v>2.332207478890229</v>
      </c>
    </row>
    <row r="9" spans="1:12" ht="24" customHeight="1">
      <c r="A9" s="8" t="s">
        <v>8</v>
      </c>
      <c r="B9" s="17">
        <f>SUM(C9:D9)</f>
        <v>1593</v>
      </c>
      <c r="C9" s="18">
        <f>'R03.4'!C9+G9</f>
        <v>715</v>
      </c>
      <c r="D9" s="18">
        <f>'R03.4'!D9+H9</f>
        <v>878</v>
      </c>
      <c r="E9" s="19">
        <f t="shared" si="0"/>
        <v>0.09605643994211288</v>
      </c>
      <c r="F9" s="17">
        <f t="shared" si="1"/>
        <v>-4</v>
      </c>
      <c r="G9" s="18">
        <v>1</v>
      </c>
      <c r="H9" s="18">
        <v>-5</v>
      </c>
      <c r="I9" s="17">
        <f>'R03.4'!I9+J9</f>
        <v>644</v>
      </c>
      <c r="J9" s="18">
        <v>0</v>
      </c>
      <c r="K9" s="19">
        <f t="shared" si="2"/>
        <v>0.08945686900958466</v>
      </c>
      <c r="L9" s="20">
        <f t="shared" si="3"/>
        <v>2.4736024844720497</v>
      </c>
    </row>
    <row r="10" spans="1:12" ht="24" customHeight="1">
      <c r="A10" s="8" t="s">
        <v>13</v>
      </c>
      <c r="B10" s="17">
        <f>SUM(C10:D10)</f>
        <v>2464</v>
      </c>
      <c r="C10" s="18">
        <f>'R03.4'!C10+G10</f>
        <v>1152</v>
      </c>
      <c r="D10" s="18">
        <f>'R03.4'!D10+H10</f>
        <v>1312</v>
      </c>
      <c r="E10" s="19">
        <f t="shared" si="0"/>
        <v>0.1485769416304872</v>
      </c>
      <c r="F10" s="17">
        <f t="shared" si="1"/>
        <v>1</v>
      </c>
      <c r="G10" s="18">
        <v>2</v>
      </c>
      <c r="H10" s="18">
        <v>-1</v>
      </c>
      <c r="I10" s="17">
        <f>'R03.4'!I10+J10</f>
        <v>1054</v>
      </c>
      <c r="J10" s="18">
        <v>0</v>
      </c>
      <c r="K10" s="19">
        <f t="shared" si="2"/>
        <v>0.14640922350326435</v>
      </c>
      <c r="L10" s="20">
        <f t="shared" si="3"/>
        <v>2.3377609108159394</v>
      </c>
    </row>
    <row r="11" spans="1:12" ht="24" customHeight="1">
      <c r="A11" s="8" t="s">
        <v>14</v>
      </c>
      <c r="B11" s="17">
        <f>SUM(C11:D11)</f>
        <v>1316</v>
      </c>
      <c r="C11" s="18">
        <f>'R03.4'!C11+G11</f>
        <v>642</v>
      </c>
      <c r="D11" s="18">
        <f>'R03.4'!D11+H11</f>
        <v>674</v>
      </c>
      <c r="E11" s="19">
        <f t="shared" si="0"/>
        <v>0.07935359382537385</v>
      </c>
      <c r="F11" s="17">
        <f t="shared" si="1"/>
        <v>0</v>
      </c>
      <c r="G11" s="18">
        <v>-2</v>
      </c>
      <c r="H11" s="18">
        <v>2</v>
      </c>
      <c r="I11" s="17">
        <f>'R03.4'!I11+J11</f>
        <v>617</v>
      </c>
      <c r="J11" s="18">
        <v>-3</v>
      </c>
      <c r="K11" s="19">
        <f t="shared" si="2"/>
        <v>0.08570634810390332</v>
      </c>
      <c r="L11" s="20">
        <f t="shared" si="3"/>
        <v>2.1329011345218802</v>
      </c>
    </row>
    <row r="12" spans="1:12" ht="24" customHeight="1">
      <c r="A12" s="8" t="s">
        <v>3</v>
      </c>
      <c r="B12" s="17">
        <f>SUM(C12:D12)</f>
        <v>785</v>
      </c>
      <c r="C12" s="18">
        <f>'R03.4'!C12+G12</f>
        <v>369</v>
      </c>
      <c r="D12" s="18">
        <f>'R03.4'!D12+H12</f>
        <v>416</v>
      </c>
      <c r="E12" s="19">
        <f t="shared" si="0"/>
        <v>0.04733478051133623</v>
      </c>
      <c r="F12" s="17">
        <f t="shared" si="1"/>
        <v>-1</v>
      </c>
      <c r="G12" s="18">
        <v>-3</v>
      </c>
      <c r="H12" s="18">
        <v>2</v>
      </c>
      <c r="I12" s="17">
        <f>'R03.4'!I12+J12</f>
        <v>372</v>
      </c>
      <c r="J12" s="18">
        <v>1</v>
      </c>
      <c r="K12" s="19">
        <f t="shared" si="2"/>
        <v>0.05167384358938742</v>
      </c>
      <c r="L12" s="20">
        <f t="shared" si="3"/>
        <v>2.110215053763441</v>
      </c>
    </row>
    <row r="13" spans="1:12" ht="24" customHeight="1">
      <c r="A13" s="8" t="s">
        <v>15</v>
      </c>
      <c r="B13" s="17">
        <f>SUM(C13:D13)</f>
        <v>759</v>
      </c>
      <c r="C13" s="18">
        <f>'R03.4'!C13+G13</f>
        <v>355</v>
      </c>
      <c r="D13" s="18">
        <f>'R03.4'!D13+H13</f>
        <v>404</v>
      </c>
      <c r="E13" s="19">
        <f t="shared" si="0"/>
        <v>0.04576700434153401</v>
      </c>
      <c r="F13" s="17">
        <f t="shared" si="1"/>
        <v>5</v>
      </c>
      <c r="G13" s="18">
        <v>5</v>
      </c>
      <c r="H13" s="18">
        <v>0</v>
      </c>
      <c r="I13" s="17">
        <f>'R03.4'!I13+J13</f>
        <v>367</v>
      </c>
      <c r="J13" s="18">
        <v>3</v>
      </c>
      <c r="K13" s="19">
        <f t="shared" si="2"/>
        <v>0.05097930268092791</v>
      </c>
      <c r="L13" s="20">
        <f t="shared" si="3"/>
        <v>2.068119891008174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26" sqref="J26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16609</v>
      </c>
      <c r="C7" s="14">
        <f>SUM(C8:C13)</f>
        <v>7794</v>
      </c>
      <c r="D7" s="14">
        <f>SUM(D8:D13)</f>
        <v>8815</v>
      </c>
      <c r="E7" s="15">
        <v>1</v>
      </c>
      <c r="F7" s="13">
        <f>SUM(F8:F13)</f>
        <v>-88</v>
      </c>
      <c r="G7" s="14">
        <f>SUM(G8:G13)</f>
        <v>-31</v>
      </c>
      <c r="H7" s="14">
        <f>SUM(H8:H13)</f>
        <v>-57</v>
      </c>
      <c r="I7" s="13">
        <f>SUM(I8:I13)</f>
        <v>7184</v>
      </c>
      <c r="J7" s="14">
        <f>SUM(J8:J13)</f>
        <v>2</v>
      </c>
      <c r="K7" s="15">
        <f>SUM(K8:K13)</f>
        <v>1</v>
      </c>
      <c r="L7" s="16">
        <f>B7/I7</f>
        <v>2.311943207126949</v>
      </c>
    </row>
    <row r="8" spans="1:12" ht="24" customHeight="1">
      <c r="A8" s="8" t="s">
        <v>9</v>
      </c>
      <c r="B8" s="17">
        <f>SUM(C8:D8)</f>
        <v>9693</v>
      </c>
      <c r="C8" s="18">
        <f>'R03.3'!C8+G8</f>
        <v>4564</v>
      </c>
      <c r="D8" s="18">
        <f>'R03.3'!D8+H8</f>
        <v>5129</v>
      </c>
      <c r="E8" s="19">
        <f aca="true" t="shared" si="0" ref="E8:E13">B8/B$7</f>
        <v>0.5835992534168222</v>
      </c>
      <c r="F8" s="17">
        <f aca="true" t="shared" si="1" ref="F8:F13">SUM(G8:H8)</f>
        <v>-54</v>
      </c>
      <c r="G8" s="18">
        <v>-12</v>
      </c>
      <c r="H8" s="18">
        <v>-42</v>
      </c>
      <c r="I8" s="17">
        <f>'R03.3'!I8+J8</f>
        <v>4131</v>
      </c>
      <c r="J8" s="18">
        <v>4</v>
      </c>
      <c r="K8" s="19">
        <f aca="true" t="shared" si="2" ref="K8:K13">I8/I$7</f>
        <v>0.5750278396436526</v>
      </c>
      <c r="L8" s="20">
        <f aca="true" t="shared" si="3" ref="L8:L13">B8/I8</f>
        <v>2.34640522875817</v>
      </c>
    </row>
    <row r="9" spans="1:12" ht="24" customHeight="1">
      <c r="A9" s="8" t="s">
        <v>8</v>
      </c>
      <c r="B9" s="17">
        <f>SUM(C9:D9)</f>
        <v>1597</v>
      </c>
      <c r="C9" s="18">
        <f>'R03.3'!C9+G9</f>
        <v>714</v>
      </c>
      <c r="D9" s="18">
        <f>'R03.3'!D9+H9</f>
        <v>883</v>
      </c>
      <c r="E9" s="19">
        <f t="shared" si="0"/>
        <v>0.09615268830152326</v>
      </c>
      <c r="F9" s="17">
        <f t="shared" si="1"/>
        <v>-11</v>
      </c>
      <c r="G9" s="18">
        <v>-4</v>
      </c>
      <c r="H9" s="18">
        <v>-7</v>
      </c>
      <c r="I9" s="17">
        <f>'R03.3'!I9+J9</f>
        <v>644</v>
      </c>
      <c r="J9" s="18">
        <v>0</v>
      </c>
      <c r="K9" s="19">
        <f t="shared" si="2"/>
        <v>0.08964365256124722</v>
      </c>
      <c r="L9" s="20">
        <f t="shared" si="3"/>
        <v>2.479813664596273</v>
      </c>
    </row>
    <row r="10" spans="1:12" ht="24" customHeight="1">
      <c r="A10" s="8" t="s">
        <v>13</v>
      </c>
      <c r="B10" s="17">
        <f>SUM(C10:D10)</f>
        <v>2463</v>
      </c>
      <c r="C10" s="18">
        <f>'R03.3'!C10+G10</f>
        <v>1150</v>
      </c>
      <c r="D10" s="18">
        <f>'R03.3'!D10+H10</f>
        <v>1313</v>
      </c>
      <c r="E10" s="19">
        <f t="shared" si="0"/>
        <v>0.1482930941056054</v>
      </c>
      <c r="F10" s="17">
        <f t="shared" si="1"/>
        <v>-4</v>
      </c>
      <c r="G10" s="18">
        <v>-4</v>
      </c>
      <c r="H10" s="18">
        <v>0</v>
      </c>
      <c r="I10" s="17">
        <f>'R03.3'!I10+J10</f>
        <v>1054</v>
      </c>
      <c r="J10" s="18">
        <v>3</v>
      </c>
      <c r="K10" s="19">
        <f t="shared" si="2"/>
        <v>0.14671492204899778</v>
      </c>
      <c r="L10" s="20">
        <f t="shared" si="3"/>
        <v>2.336812144212524</v>
      </c>
    </row>
    <row r="11" spans="1:12" ht="24" customHeight="1">
      <c r="A11" s="8" t="s">
        <v>14</v>
      </c>
      <c r="B11" s="17">
        <f>SUM(C11:D11)</f>
        <v>1316</v>
      </c>
      <c r="C11" s="18">
        <f>'R03.3'!C11+G11</f>
        <v>644</v>
      </c>
      <c r="D11" s="18">
        <f>'R03.3'!D11+H11</f>
        <v>672</v>
      </c>
      <c r="E11" s="19">
        <f t="shared" si="0"/>
        <v>0.07923415015955206</v>
      </c>
      <c r="F11" s="17">
        <f t="shared" si="1"/>
        <v>-12</v>
      </c>
      <c r="G11" s="18">
        <v>-11</v>
      </c>
      <c r="H11" s="18">
        <v>-1</v>
      </c>
      <c r="I11" s="17">
        <f>'R03.3'!I11+J11</f>
        <v>620</v>
      </c>
      <c r="J11" s="18">
        <v>-5</v>
      </c>
      <c r="K11" s="19">
        <f t="shared" si="2"/>
        <v>0.08630289532293986</v>
      </c>
      <c r="L11" s="20">
        <f t="shared" si="3"/>
        <v>2.1225806451612903</v>
      </c>
    </row>
    <row r="12" spans="1:12" ht="24" customHeight="1">
      <c r="A12" s="8" t="s">
        <v>3</v>
      </c>
      <c r="B12" s="17">
        <f>SUM(C12:D12)</f>
        <v>786</v>
      </c>
      <c r="C12" s="18">
        <f>'R03.3'!C12+G12</f>
        <v>372</v>
      </c>
      <c r="D12" s="18">
        <f>'R03.3'!D12+H12</f>
        <v>414</v>
      </c>
      <c r="E12" s="19">
        <f t="shared" si="0"/>
        <v>0.04732374014088747</v>
      </c>
      <c r="F12" s="17">
        <f t="shared" si="1"/>
        <v>-2</v>
      </c>
      <c r="G12" s="18">
        <v>-1</v>
      </c>
      <c r="H12" s="18">
        <v>-1</v>
      </c>
      <c r="I12" s="17">
        <f>'R03.3'!I12+J12</f>
        <v>371</v>
      </c>
      <c r="J12" s="18">
        <v>1</v>
      </c>
      <c r="K12" s="19">
        <f t="shared" si="2"/>
        <v>0.05164253897550111</v>
      </c>
      <c r="L12" s="20">
        <f t="shared" si="3"/>
        <v>2.118598382749326</v>
      </c>
    </row>
    <row r="13" spans="1:12" ht="24" customHeight="1">
      <c r="A13" s="8" t="s">
        <v>15</v>
      </c>
      <c r="B13" s="17">
        <f>SUM(C13:D13)</f>
        <v>754</v>
      </c>
      <c r="C13" s="18">
        <f>'R03.3'!C13+G13</f>
        <v>350</v>
      </c>
      <c r="D13" s="18">
        <f>'R03.3'!D13+H13</f>
        <v>404</v>
      </c>
      <c r="E13" s="19">
        <f t="shared" si="0"/>
        <v>0.04539707387560961</v>
      </c>
      <c r="F13" s="17">
        <f t="shared" si="1"/>
        <v>-5</v>
      </c>
      <c r="G13" s="18">
        <v>1</v>
      </c>
      <c r="H13" s="18">
        <v>-6</v>
      </c>
      <c r="I13" s="17">
        <f>'R03.3'!I13+J13</f>
        <v>364</v>
      </c>
      <c r="J13" s="18">
        <v>-1</v>
      </c>
      <c r="K13" s="19">
        <f t="shared" si="2"/>
        <v>0.05066815144766147</v>
      </c>
      <c r="L13" s="20">
        <f t="shared" si="3"/>
        <v>2.0714285714285716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16697</v>
      </c>
      <c r="C7" s="14">
        <f>SUM(C8:C13)</f>
        <v>7825</v>
      </c>
      <c r="D7" s="14">
        <f>SUM(D8:D13)</f>
        <v>8872</v>
      </c>
      <c r="E7" s="15">
        <v>1</v>
      </c>
      <c r="F7" s="13">
        <f>SUM(F8:F13)</f>
        <v>-31</v>
      </c>
      <c r="G7" s="14">
        <f>SUM(G8:G13)</f>
        <v>-10</v>
      </c>
      <c r="H7" s="14">
        <f>SUM(H8:H13)</f>
        <v>-21</v>
      </c>
      <c r="I7" s="13">
        <f>SUM(I8:I13)</f>
        <v>7182</v>
      </c>
      <c r="J7" s="14">
        <f>SUM(J8:J13)</f>
        <v>-7</v>
      </c>
      <c r="K7" s="15">
        <f>SUM(K8:K13)</f>
        <v>0.9999999999999999</v>
      </c>
      <c r="L7" s="16">
        <f>B7/I7</f>
        <v>2.3248398774714563</v>
      </c>
    </row>
    <row r="8" spans="1:12" ht="24" customHeight="1">
      <c r="A8" s="8" t="s">
        <v>9</v>
      </c>
      <c r="B8" s="17">
        <f>SUM(C8:D8)</f>
        <v>9747</v>
      </c>
      <c r="C8" s="18">
        <f>'R03.2'!C8+G8</f>
        <v>4576</v>
      </c>
      <c r="D8" s="18">
        <f>'R03.2'!D8+H8</f>
        <v>5171</v>
      </c>
      <c r="E8" s="19">
        <f aca="true" t="shared" si="0" ref="E8:E13">B8/B$7</f>
        <v>0.5837575612385458</v>
      </c>
      <c r="F8" s="17">
        <f aca="true" t="shared" si="1" ref="F8:F13">SUM(G8:H8)</f>
        <v>-14</v>
      </c>
      <c r="G8" s="18">
        <v>-6</v>
      </c>
      <c r="H8" s="18">
        <v>-8</v>
      </c>
      <c r="I8" s="17">
        <f>'R03.2'!I8+J8</f>
        <v>4127</v>
      </c>
      <c r="J8" s="18">
        <v>-3</v>
      </c>
      <c r="K8" s="19">
        <f aca="true" t="shared" si="2" ref="K8:K13">I8/I$7</f>
        <v>0.574631021999443</v>
      </c>
      <c r="L8" s="20">
        <f aca="true" t="shared" si="3" ref="L8:L13">B8/I8</f>
        <v>2.3617639932154106</v>
      </c>
    </row>
    <row r="9" spans="1:12" ht="24" customHeight="1">
      <c r="A9" s="8" t="s">
        <v>8</v>
      </c>
      <c r="B9" s="17">
        <f>SUM(C9:D9)</f>
        <v>1608</v>
      </c>
      <c r="C9" s="18">
        <f>'R03.2'!C9+G9</f>
        <v>718</v>
      </c>
      <c r="D9" s="18">
        <f>'R03.2'!D9+H9</f>
        <v>890</v>
      </c>
      <c r="E9" s="19">
        <f t="shared" si="0"/>
        <v>0.09630472539977242</v>
      </c>
      <c r="F9" s="17">
        <f t="shared" si="1"/>
        <v>-6</v>
      </c>
      <c r="G9" s="18">
        <v>-2</v>
      </c>
      <c r="H9" s="18">
        <v>-4</v>
      </c>
      <c r="I9" s="17">
        <f>'R03.2'!I9+J9</f>
        <v>644</v>
      </c>
      <c r="J9" s="18">
        <v>-2</v>
      </c>
      <c r="K9" s="19">
        <f t="shared" si="2"/>
        <v>0.08966861598440545</v>
      </c>
      <c r="L9" s="20">
        <f t="shared" si="3"/>
        <v>2.4968944099378882</v>
      </c>
    </row>
    <row r="10" spans="1:12" ht="24" customHeight="1">
      <c r="A10" s="8" t="s">
        <v>13</v>
      </c>
      <c r="B10" s="17">
        <f>SUM(C10:D10)</f>
        <v>2467</v>
      </c>
      <c r="C10" s="18">
        <f>'R03.2'!C10+G10</f>
        <v>1154</v>
      </c>
      <c r="D10" s="18">
        <f>'R03.2'!D10+H10</f>
        <v>1313</v>
      </c>
      <c r="E10" s="19">
        <f t="shared" si="0"/>
        <v>0.14775109301072048</v>
      </c>
      <c r="F10" s="17">
        <f t="shared" si="1"/>
        <v>-1</v>
      </c>
      <c r="G10" s="18">
        <v>2</v>
      </c>
      <c r="H10" s="18">
        <v>-3</v>
      </c>
      <c r="I10" s="17">
        <f>'R03.2'!I10+J10</f>
        <v>1051</v>
      </c>
      <c r="J10" s="18">
        <v>0</v>
      </c>
      <c r="K10" s="19">
        <f t="shared" si="2"/>
        <v>0.14633806739069896</v>
      </c>
      <c r="L10" s="20">
        <f t="shared" si="3"/>
        <v>2.347288296860133</v>
      </c>
    </row>
    <row r="11" spans="1:12" ht="24" customHeight="1">
      <c r="A11" s="8" t="s">
        <v>14</v>
      </c>
      <c r="B11" s="17">
        <f>SUM(C11:D11)</f>
        <v>1328</v>
      </c>
      <c r="C11" s="18">
        <f>'R03.2'!C11+G11</f>
        <v>655</v>
      </c>
      <c r="D11" s="18">
        <f>'R03.2'!D11+H11</f>
        <v>673</v>
      </c>
      <c r="E11" s="19">
        <f t="shared" si="0"/>
        <v>0.07953524585254836</v>
      </c>
      <c r="F11" s="17">
        <f t="shared" si="1"/>
        <v>-3</v>
      </c>
      <c r="G11" s="18">
        <v>1</v>
      </c>
      <c r="H11" s="18">
        <v>-4</v>
      </c>
      <c r="I11" s="17">
        <f>'R03.2'!I11+J11</f>
        <v>625</v>
      </c>
      <c r="J11" s="18">
        <v>2</v>
      </c>
      <c r="K11" s="19">
        <f t="shared" si="2"/>
        <v>0.08702311333890281</v>
      </c>
      <c r="L11" s="20">
        <f t="shared" si="3"/>
        <v>2.1248</v>
      </c>
    </row>
    <row r="12" spans="1:12" ht="24" customHeight="1">
      <c r="A12" s="8" t="s">
        <v>3</v>
      </c>
      <c r="B12" s="17">
        <f>SUM(C12:D12)</f>
        <v>788</v>
      </c>
      <c r="C12" s="18">
        <f>'R03.2'!C12+G12</f>
        <v>373</v>
      </c>
      <c r="D12" s="18">
        <f>'R03.2'!D12+H12</f>
        <v>415</v>
      </c>
      <c r="E12" s="19">
        <f t="shared" si="0"/>
        <v>0.04719410672575912</v>
      </c>
      <c r="F12" s="17">
        <f t="shared" si="1"/>
        <v>-4</v>
      </c>
      <c r="G12" s="18">
        <v>-2</v>
      </c>
      <c r="H12" s="18">
        <v>-2</v>
      </c>
      <c r="I12" s="17">
        <f>'R03.2'!I12+J12</f>
        <v>370</v>
      </c>
      <c r="J12" s="18">
        <v>-3</v>
      </c>
      <c r="K12" s="19">
        <f t="shared" si="2"/>
        <v>0.05151768309663046</v>
      </c>
      <c r="L12" s="20">
        <f t="shared" si="3"/>
        <v>2.1297297297297297</v>
      </c>
    </row>
    <row r="13" spans="1:12" ht="24" customHeight="1">
      <c r="A13" s="8" t="s">
        <v>15</v>
      </c>
      <c r="B13" s="17">
        <f>SUM(C13:D13)</f>
        <v>759</v>
      </c>
      <c r="C13" s="18">
        <f>'R03.2'!C13+G13</f>
        <v>349</v>
      </c>
      <c r="D13" s="18">
        <f>'R03.2'!D13+H13</f>
        <v>410</v>
      </c>
      <c r="E13" s="19">
        <f t="shared" si="0"/>
        <v>0.04545726777265377</v>
      </c>
      <c r="F13" s="17">
        <f t="shared" si="1"/>
        <v>-3</v>
      </c>
      <c r="G13" s="18">
        <v>-3</v>
      </c>
      <c r="H13" s="18">
        <v>0</v>
      </c>
      <c r="I13" s="17">
        <f>'R03.2'!I13+J13</f>
        <v>365</v>
      </c>
      <c r="J13" s="18">
        <v>-1</v>
      </c>
      <c r="K13" s="19">
        <f t="shared" si="2"/>
        <v>0.05082149818991924</v>
      </c>
      <c r="L13" s="20">
        <f t="shared" si="3"/>
        <v>2.0794520547945203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16728</v>
      </c>
      <c r="C7" s="14">
        <f>SUM(C8:C13)</f>
        <v>7835</v>
      </c>
      <c r="D7" s="14">
        <f>SUM(D8:D13)</f>
        <v>8893</v>
      </c>
      <c r="E7" s="15">
        <v>1</v>
      </c>
      <c r="F7" s="13">
        <f>SUM(F8:F13)</f>
        <v>-30</v>
      </c>
      <c r="G7" s="14">
        <f>SUM(G8:G13)</f>
        <v>-7</v>
      </c>
      <c r="H7" s="14">
        <f>SUM(H8:H13)</f>
        <v>-23</v>
      </c>
      <c r="I7" s="13">
        <f>SUM(I8:I13)</f>
        <v>7189</v>
      </c>
      <c r="J7" s="14">
        <f>SUM(J8:J13)</f>
        <v>-14</v>
      </c>
      <c r="K7" s="15">
        <f>SUM(K8:K13)</f>
        <v>1</v>
      </c>
      <c r="L7" s="16">
        <f>B7/I7</f>
        <v>2.326888301571846</v>
      </c>
    </row>
    <row r="8" spans="1:12" ht="24" customHeight="1">
      <c r="A8" s="8" t="s">
        <v>9</v>
      </c>
      <c r="B8" s="17">
        <f>SUM(C8:D8)</f>
        <v>9761</v>
      </c>
      <c r="C8" s="18">
        <f>'R03.1'!C8+G8</f>
        <v>4582</v>
      </c>
      <c r="D8" s="18">
        <f>'R03.1'!D8+H8</f>
        <v>5179</v>
      </c>
      <c r="E8" s="19">
        <f aca="true" t="shared" si="0" ref="E8:E13">B8/B$7</f>
        <v>0.5835126733620277</v>
      </c>
      <c r="F8" s="17">
        <f aca="true" t="shared" si="1" ref="F8:F13">SUM(G8:H8)</f>
        <v>-9</v>
      </c>
      <c r="G8" s="18">
        <v>-3</v>
      </c>
      <c r="H8" s="18">
        <v>-6</v>
      </c>
      <c r="I8" s="17">
        <f>'R03.1'!I8+J8</f>
        <v>4130</v>
      </c>
      <c r="J8" s="18">
        <v>-7</v>
      </c>
      <c r="K8" s="19">
        <f aca="true" t="shared" si="2" ref="K8:K13">I8/I$7</f>
        <v>0.5744888023369036</v>
      </c>
      <c r="L8" s="20">
        <f aca="true" t="shared" si="3" ref="L8:L13">B8/I8</f>
        <v>2.3634382566585956</v>
      </c>
    </row>
    <row r="9" spans="1:12" ht="24" customHeight="1">
      <c r="A9" s="8" t="s">
        <v>8</v>
      </c>
      <c r="B9" s="17">
        <f>SUM(C9:D9)</f>
        <v>1614</v>
      </c>
      <c r="C9" s="18">
        <f>'R03.1'!C9+G9</f>
        <v>720</v>
      </c>
      <c r="D9" s="18">
        <f>'R03.1'!D9+H9</f>
        <v>894</v>
      </c>
      <c r="E9" s="19">
        <f t="shared" si="0"/>
        <v>0.09648493543758967</v>
      </c>
      <c r="F9" s="17">
        <f t="shared" si="1"/>
        <v>-5</v>
      </c>
      <c r="G9" s="18">
        <v>-1</v>
      </c>
      <c r="H9" s="18">
        <v>-4</v>
      </c>
      <c r="I9" s="17">
        <f>'R03.1'!I9+J9</f>
        <v>646</v>
      </c>
      <c r="J9" s="18">
        <v>-1</v>
      </c>
      <c r="K9" s="19">
        <f t="shared" si="2"/>
        <v>0.08985950758102657</v>
      </c>
      <c r="L9" s="20">
        <f t="shared" si="3"/>
        <v>2.498452012383901</v>
      </c>
    </row>
    <row r="10" spans="1:12" ht="24" customHeight="1">
      <c r="A10" s="8" t="s">
        <v>13</v>
      </c>
      <c r="B10" s="17">
        <f>SUM(C10:D10)</f>
        <v>2468</v>
      </c>
      <c r="C10" s="18">
        <f>'R03.1'!C10+G10</f>
        <v>1152</v>
      </c>
      <c r="D10" s="18">
        <f>'R03.1'!D10+H10</f>
        <v>1316</v>
      </c>
      <c r="E10" s="19">
        <f t="shared" si="0"/>
        <v>0.14753706360593016</v>
      </c>
      <c r="F10" s="17">
        <f t="shared" si="1"/>
        <v>-6</v>
      </c>
      <c r="G10" s="18">
        <v>0</v>
      </c>
      <c r="H10" s="18">
        <v>-6</v>
      </c>
      <c r="I10" s="17">
        <f>'R03.1'!I10+J10</f>
        <v>1051</v>
      </c>
      <c r="J10" s="18">
        <v>-4</v>
      </c>
      <c r="K10" s="19">
        <f t="shared" si="2"/>
        <v>0.14619557657532342</v>
      </c>
      <c r="L10" s="20">
        <f t="shared" si="3"/>
        <v>2.3482397716460515</v>
      </c>
    </row>
    <row r="11" spans="1:12" ht="24" customHeight="1">
      <c r="A11" s="8" t="s">
        <v>14</v>
      </c>
      <c r="B11" s="17">
        <f>SUM(C11:D11)</f>
        <v>1331</v>
      </c>
      <c r="C11" s="18">
        <f>'R03.1'!C11+G11</f>
        <v>654</v>
      </c>
      <c r="D11" s="18">
        <f>'R03.1'!D11+H11</f>
        <v>677</v>
      </c>
      <c r="E11" s="19">
        <f t="shared" si="0"/>
        <v>0.07956719273075084</v>
      </c>
      <c r="F11" s="17">
        <f t="shared" si="1"/>
        <v>-5</v>
      </c>
      <c r="G11" s="18">
        <v>-1</v>
      </c>
      <c r="H11" s="18">
        <v>-4</v>
      </c>
      <c r="I11" s="17">
        <f>'R03.1'!I11+J11</f>
        <v>623</v>
      </c>
      <c r="J11" s="18">
        <v>-2</v>
      </c>
      <c r="K11" s="19">
        <f t="shared" si="2"/>
        <v>0.0866601752677702</v>
      </c>
      <c r="L11" s="20">
        <f t="shared" si="3"/>
        <v>2.1364365971107544</v>
      </c>
    </row>
    <row r="12" spans="1:12" ht="24" customHeight="1">
      <c r="A12" s="8" t="s">
        <v>3</v>
      </c>
      <c r="B12" s="17">
        <f>SUM(C12:D12)</f>
        <v>792</v>
      </c>
      <c r="C12" s="18">
        <f>'R03.1'!C12+G12</f>
        <v>375</v>
      </c>
      <c r="D12" s="18">
        <f>'R03.1'!D12+H12</f>
        <v>417</v>
      </c>
      <c r="E12" s="19">
        <f t="shared" si="0"/>
        <v>0.047345767575322814</v>
      </c>
      <c r="F12" s="17">
        <f t="shared" si="1"/>
        <v>-1</v>
      </c>
      <c r="G12" s="18">
        <v>0</v>
      </c>
      <c r="H12" s="18">
        <v>-1</v>
      </c>
      <c r="I12" s="17">
        <f>'R03.1'!I12+J12</f>
        <v>373</v>
      </c>
      <c r="J12" s="18">
        <v>0</v>
      </c>
      <c r="K12" s="19">
        <f t="shared" si="2"/>
        <v>0.051884824036722774</v>
      </c>
      <c r="L12" s="20">
        <f t="shared" si="3"/>
        <v>2.123324396782842</v>
      </c>
    </row>
    <row r="13" spans="1:12" ht="24" customHeight="1">
      <c r="A13" s="8" t="s">
        <v>15</v>
      </c>
      <c r="B13" s="17">
        <f>SUM(C13:D13)</f>
        <v>762</v>
      </c>
      <c r="C13" s="18">
        <f>'R03.1'!C13+G13</f>
        <v>352</v>
      </c>
      <c r="D13" s="18">
        <f>'R03.1'!D13+H13</f>
        <v>410</v>
      </c>
      <c r="E13" s="19">
        <f t="shared" si="0"/>
        <v>0.04555236728837877</v>
      </c>
      <c r="F13" s="17">
        <f t="shared" si="1"/>
        <v>-4</v>
      </c>
      <c r="G13" s="18">
        <v>-2</v>
      </c>
      <c r="H13" s="18">
        <v>-2</v>
      </c>
      <c r="I13" s="17">
        <f>'R03.1'!I13+J13</f>
        <v>366</v>
      </c>
      <c r="J13" s="18">
        <v>0</v>
      </c>
      <c r="K13" s="19">
        <f t="shared" si="2"/>
        <v>0.050911114202253444</v>
      </c>
      <c r="L13" s="20">
        <f t="shared" si="3"/>
        <v>2.081967213114754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15552</v>
      </c>
      <c r="C7" s="14">
        <f>SUM(C8:C13)</f>
        <v>7287</v>
      </c>
      <c r="D7" s="14">
        <f>SUM(D8:D13)</f>
        <v>8265</v>
      </c>
      <c r="E7" s="15">
        <v>1</v>
      </c>
      <c r="F7" s="13">
        <f>SUM(F8:F13)</f>
        <v>-11</v>
      </c>
      <c r="G7" s="14">
        <f>SUM(G8:G13)</f>
        <v>0</v>
      </c>
      <c r="H7" s="14">
        <f>SUM(H8:H13)</f>
        <v>-11</v>
      </c>
      <c r="I7" s="13">
        <f>SUM(I8:I13)</f>
        <v>6909</v>
      </c>
      <c r="J7" s="14">
        <f>SUM(J8:J13)</f>
        <v>-14</v>
      </c>
      <c r="K7" s="15">
        <f>SUM(K8:K13)</f>
        <v>1</v>
      </c>
      <c r="L7" s="16">
        <f>B7/I7</f>
        <v>2.2509769865392966</v>
      </c>
    </row>
    <row r="8" spans="1:12" ht="24" customHeight="1">
      <c r="A8" s="8" t="s">
        <v>9</v>
      </c>
      <c r="B8" s="17">
        <f aca="true" t="shared" si="0" ref="B8:B13">SUM(C8:D8)</f>
        <v>9273</v>
      </c>
      <c r="C8" s="32">
        <f>'R05.12'!C8+G8</f>
        <v>4368</v>
      </c>
      <c r="D8" s="32">
        <f>'R05.12'!D8+H8</f>
        <v>4905</v>
      </c>
      <c r="E8" s="19">
        <f aca="true" t="shared" si="1" ref="E8:E13">B8/B$7</f>
        <v>0.5962577160493827</v>
      </c>
      <c r="F8" s="17">
        <f aca="true" t="shared" si="2" ref="F8:F13">SUM(G8:H8)</f>
        <v>-6</v>
      </c>
      <c r="G8" s="31">
        <v>0</v>
      </c>
      <c r="H8" s="31">
        <v>-6</v>
      </c>
      <c r="I8" s="33">
        <f>'R05.12'!I8+J8</f>
        <v>4050</v>
      </c>
      <c r="J8" s="31">
        <v>-6</v>
      </c>
      <c r="K8" s="19">
        <f aca="true" t="shared" si="3" ref="K8:K13">I8/I$7</f>
        <v>0.5861919235779418</v>
      </c>
      <c r="L8" s="20">
        <f aca="true" t="shared" si="4" ref="L8:L13">B8/I8</f>
        <v>2.2896296296296295</v>
      </c>
    </row>
    <row r="9" spans="1:12" ht="24" customHeight="1">
      <c r="A9" s="8" t="s">
        <v>8</v>
      </c>
      <c r="B9" s="17">
        <f t="shared" si="0"/>
        <v>1425</v>
      </c>
      <c r="C9" s="32">
        <f>'R05.12'!C9+G9</f>
        <v>640</v>
      </c>
      <c r="D9" s="32">
        <f>'R05.12'!D9+H9</f>
        <v>785</v>
      </c>
      <c r="E9" s="19">
        <f t="shared" si="1"/>
        <v>0.09162808641975309</v>
      </c>
      <c r="F9" s="17">
        <f t="shared" si="2"/>
        <v>-2</v>
      </c>
      <c r="G9" s="31">
        <v>1</v>
      </c>
      <c r="H9" s="31">
        <v>-3</v>
      </c>
      <c r="I9" s="33">
        <f>'R05.12'!I9+J9</f>
        <v>585</v>
      </c>
      <c r="J9" s="31">
        <v>-3</v>
      </c>
      <c r="K9" s="19">
        <f t="shared" si="3"/>
        <v>0.08467216673903603</v>
      </c>
      <c r="L9" s="20">
        <f t="shared" si="4"/>
        <v>2.4358974358974357</v>
      </c>
    </row>
    <row r="10" spans="1:12" ht="24" customHeight="1">
      <c r="A10" s="8" t="s">
        <v>13</v>
      </c>
      <c r="B10" s="17">
        <f t="shared" si="0"/>
        <v>2289</v>
      </c>
      <c r="C10" s="32">
        <f>'R05.12'!C10+G10</f>
        <v>1055</v>
      </c>
      <c r="D10" s="32">
        <f>'R05.12'!D10+H10</f>
        <v>1234</v>
      </c>
      <c r="E10" s="19">
        <f t="shared" si="1"/>
        <v>0.14718364197530864</v>
      </c>
      <c r="F10" s="17">
        <f t="shared" si="2"/>
        <v>1</v>
      </c>
      <c r="G10" s="31">
        <v>0</v>
      </c>
      <c r="H10" s="31">
        <v>1</v>
      </c>
      <c r="I10" s="33">
        <f>'R05.12'!I10+J10</f>
        <v>1033</v>
      </c>
      <c r="J10" s="31">
        <v>-4</v>
      </c>
      <c r="K10" s="19">
        <f t="shared" si="3"/>
        <v>0.14951512519901577</v>
      </c>
      <c r="L10" s="20">
        <f t="shared" si="4"/>
        <v>2.215876089060987</v>
      </c>
    </row>
    <row r="11" spans="1:12" ht="24" customHeight="1">
      <c r="A11" s="8" t="s">
        <v>14</v>
      </c>
      <c r="B11" s="17">
        <f t="shared" si="0"/>
        <v>1157</v>
      </c>
      <c r="C11" s="32">
        <f>'R05.12'!C11+G11</f>
        <v>574</v>
      </c>
      <c r="D11" s="32">
        <f>'R05.12'!D11+H11</f>
        <v>583</v>
      </c>
      <c r="E11" s="19">
        <f t="shared" si="1"/>
        <v>0.07439557613168725</v>
      </c>
      <c r="F11" s="17">
        <f t="shared" si="2"/>
        <v>-3</v>
      </c>
      <c r="G11" s="31">
        <v>-1</v>
      </c>
      <c r="H11" s="31">
        <v>-2</v>
      </c>
      <c r="I11" s="33">
        <f>'R05.12'!I11+J11</f>
        <v>547</v>
      </c>
      <c r="J11" s="31">
        <v>0</v>
      </c>
      <c r="K11" s="19">
        <f t="shared" si="3"/>
        <v>0.07917209436966276</v>
      </c>
      <c r="L11" s="20">
        <f t="shared" si="4"/>
        <v>2.1151736745886653</v>
      </c>
    </row>
    <row r="12" spans="1:12" ht="24" customHeight="1">
      <c r="A12" s="8" t="s">
        <v>3</v>
      </c>
      <c r="B12" s="17">
        <f t="shared" si="0"/>
        <v>697</v>
      </c>
      <c r="C12" s="32">
        <f>'R05.12'!C12+G12</f>
        <v>321</v>
      </c>
      <c r="D12" s="32">
        <f>'R05.12'!D12+H12</f>
        <v>376</v>
      </c>
      <c r="E12" s="19">
        <f t="shared" si="1"/>
        <v>0.04481738683127572</v>
      </c>
      <c r="F12" s="17">
        <f t="shared" si="2"/>
        <v>-3</v>
      </c>
      <c r="G12" s="31">
        <v>0</v>
      </c>
      <c r="H12" s="31">
        <v>-3</v>
      </c>
      <c r="I12" s="33">
        <f>'R05.12'!I12+J12</f>
        <v>342</v>
      </c>
      <c r="J12" s="31">
        <v>-1</v>
      </c>
      <c r="K12" s="19">
        <f t="shared" si="3"/>
        <v>0.04950065132435953</v>
      </c>
      <c r="L12" s="20">
        <f t="shared" si="4"/>
        <v>2.038011695906433</v>
      </c>
    </row>
    <row r="13" spans="1:12" ht="24" customHeight="1">
      <c r="A13" s="8" t="s">
        <v>15</v>
      </c>
      <c r="B13" s="17">
        <f t="shared" si="0"/>
        <v>711</v>
      </c>
      <c r="C13" s="32">
        <f>'R05.12'!C13+G13</f>
        <v>329</v>
      </c>
      <c r="D13" s="32">
        <f>'R05.12'!D13+H13</f>
        <v>382</v>
      </c>
      <c r="E13" s="19">
        <f t="shared" si="1"/>
        <v>0.045717592592592594</v>
      </c>
      <c r="F13" s="17">
        <f t="shared" si="2"/>
        <v>2</v>
      </c>
      <c r="G13" s="31">
        <v>0</v>
      </c>
      <c r="H13" s="31">
        <v>2</v>
      </c>
      <c r="I13" s="33">
        <f>'R05.12'!I13+J13</f>
        <v>352</v>
      </c>
      <c r="J13" s="31">
        <v>0</v>
      </c>
      <c r="K13" s="19">
        <f t="shared" si="3"/>
        <v>0.05094803878998408</v>
      </c>
      <c r="L13" s="20">
        <f t="shared" si="4"/>
        <v>2.0198863636363638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F22" sqref="F22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16758</v>
      </c>
      <c r="C7" s="14">
        <f>SUM(C8:C13)</f>
        <v>7842</v>
      </c>
      <c r="D7" s="14">
        <f>SUM(D8:D13)</f>
        <v>8916</v>
      </c>
      <c r="E7" s="15">
        <v>1</v>
      </c>
      <c r="F7" s="13">
        <f>SUM(F8:F13)</f>
        <v>-21</v>
      </c>
      <c r="G7" s="14">
        <f>SUM(G8:G13)</f>
        <v>-18</v>
      </c>
      <c r="H7" s="14">
        <f>SUM(H8:H13)</f>
        <v>-3</v>
      </c>
      <c r="I7" s="13">
        <f>SUM(I8:I13)</f>
        <v>7203</v>
      </c>
      <c r="J7" s="14">
        <f>SUM(J8:J13)</f>
        <v>-6</v>
      </c>
      <c r="K7" s="15">
        <f>SUM(K8:K13)</f>
        <v>1</v>
      </c>
      <c r="L7" s="16">
        <f>B7/I7</f>
        <v>2.326530612244898</v>
      </c>
    </row>
    <row r="8" spans="1:12" ht="24" customHeight="1">
      <c r="A8" s="8" t="s">
        <v>9</v>
      </c>
      <c r="B8" s="17">
        <f>SUM(C8:D8)</f>
        <v>9770</v>
      </c>
      <c r="C8" s="18">
        <f>'R02.12'!C8+G8</f>
        <v>4585</v>
      </c>
      <c r="D8" s="18">
        <f>'R02.12'!D8+H8</f>
        <v>5185</v>
      </c>
      <c r="E8" s="19">
        <f aca="true" t="shared" si="0" ref="E8:E13">B8/B$7</f>
        <v>0.5830051318773123</v>
      </c>
      <c r="F8" s="17">
        <f aca="true" t="shared" si="1" ref="F8:F13">SUM(G8:H8)</f>
        <v>-18</v>
      </c>
      <c r="G8" s="18">
        <v>-10</v>
      </c>
      <c r="H8" s="18">
        <v>-8</v>
      </c>
      <c r="I8" s="17">
        <f>'R02.12'!I8+J8</f>
        <v>4137</v>
      </c>
      <c r="J8" s="18">
        <v>-10</v>
      </c>
      <c r="K8" s="19">
        <f aca="true" t="shared" si="2" ref="K8:K13">I8/I$7</f>
        <v>0.5743440233236151</v>
      </c>
      <c r="L8" s="20">
        <f aca="true" t="shared" si="3" ref="L8:L13">B8/I8</f>
        <v>2.3616146966400775</v>
      </c>
    </row>
    <row r="9" spans="1:12" ht="24" customHeight="1">
      <c r="A9" s="8" t="s">
        <v>8</v>
      </c>
      <c r="B9" s="17">
        <f>SUM(C9:D9)</f>
        <v>1619</v>
      </c>
      <c r="C9" s="18">
        <f>'R02.12'!C9+G9</f>
        <v>721</v>
      </c>
      <c r="D9" s="18">
        <f>'R02.12'!D9+H9</f>
        <v>898</v>
      </c>
      <c r="E9" s="19">
        <f t="shared" si="0"/>
        <v>0.09661057405418308</v>
      </c>
      <c r="F9" s="17">
        <f t="shared" si="1"/>
        <v>0</v>
      </c>
      <c r="G9" s="18">
        <v>-2</v>
      </c>
      <c r="H9" s="18">
        <v>2</v>
      </c>
      <c r="I9" s="17">
        <f>'R02.12'!I9+J9</f>
        <v>647</v>
      </c>
      <c r="J9" s="18">
        <v>2</v>
      </c>
      <c r="K9" s="19">
        <f t="shared" si="2"/>
        <v>0.08982368457587117</v>
      </c>
      <c r="L9" s="20">
        <f t="shared" si="3"/>
        <v>2.502318392581144</v>
      </c>
    </row>
    <row r="10" spans="1:12" ht="24" customHeight="1">
      <c r="A10" s="8" t="s">
        <v>13</v>
      </c>
      <c r="B10" s="17">
        <f>SUM(C10:D10)</f>
        <v>2474</v>
      </c>
      <c r="C10" s="18">
        <f>'R02.12'!C10+G10</f>
        <v>1152</v>
      </c>
      <c r="D10" s="18">
        <f>'R02.12'!D10+H10</f>
        <v>1322</v>
      </c>
      <c r="E10" s="19">
        <f t="shared" si="0"/>
        <v>0.1476309822174484</v>
      </c>
      <c r="F10" s="17">
        <f t="shared" si="1"/>
        <v>-4</v>
      </c>
      <c r="G10" s="18">
        <v>-8</v>
      </c>
      <c r="H10" s="18">
        <v>4</v>
      </c>
      <c r="I10" s="17">
        <f>'R02.12'!I10+J10</f>
        <v>1055</v>
      </c>
      <c r="J10" s="18">
        <v>-3</v>
      </c>
      <c r="K10" s="19">
        <f t="shared" si="2"/>
        <v>0.14646674996529224</v>
      </c>
      <c r="L10" s="20">
        <f t="shared" si="3"/>
        <v>2.3450236966824645</v>
      </c>
    </row>
    <row r="11" spans="1:12" ht="24" customHeight="1">
      <c r="A11" s="8" t="s">
        <v>14</v>
      </c>
      <c r="B11" s="17">
        <f>SUM(C11:D11)</f>
        <v>1336</v>
      </c>
      <c r="C11" s="18">
        <f>'R02.12'!C11+G11</f>
        <v>655</v>
      </c>
      <c r="D11" s="18">
        <f>'R02.12'!D11+H11</f>
        <v>681</v>
      </c>
      <c r="E11" s="19">
        <f t="shared" si="0"/>
        <v>0.07972311731710228</v>
      </c>
      <c r="F11" s="17">
        <f t="shared" si="1"/>
        <v>4</v>
      </c>
      <c r="G11" s="18">
        <v>2</v>
      </c>
      <c r="H11" s="18">
        <v>2</v>
      </c>
      <c r="I11" s="17">
        <f>'R02.12'!I11+J11</f>
        <v>625</v>
      </c>
      <c r="J11" s="18">
        <v>4</v>
      </c>
      <c r="K11" s="19">
        <f t="shared" si="2"/>
        <v>0.0867694016382063</v>
      </c>
      <c r="L11" s="20">
        <f t="shared" si="3"/>
        <v>2.1376</v>
      </c>
    </row>
    <row r="12" spans="1:12" ht="24" customHeight="1">
      <c r="A12" s="8" t="s">
        <v>3</v>
      </c>
      <c r="B12" s="17">
        <f>SUM(C12:D12)</f>
        <v>793</v>
      </c>
      <c r="C12" s="18">
        <f>'R02.12'!C12+G12</f>
        <v>375</v>
      </c>
      <c r="D12" s="18">
        <f>'R02.12'!D12+H12</f>
        <v>418</v>
      </c>
      <c r="E12" s="19">
        <f t="shared" si="0"/>
        <v>0.04732068265902852</v>
      </c>
      <c r="F12" s="17">
        <f t="shared" si="1"/>
        <v>-3</v>
      </c>
      <c r="G12" s="18">
        <v>-1</v>
      </c>
      <c r="H12" s="18">
        <v>-2</v>
      </c>
      <c r="I12" s="17">
        <f>'R02.12'!I12+J12</f>
        <v>373</v>
      </c>
      <c r="J12" s="18">
        <v>1</v>
      </c>
      <c r="K12" s="19">
        <f t="shared" si="2"/>
        <v>0.05178397889768152</v>
      </c>
      <c r="L12" s="20">
        <f t="shared" si="3"/>
        <v>2.1260053619302948</v>
      </c>
    </row>
    <row r="13" spans="1:12" ht="24" customHeight="1">
      <c r="A13" s="8" t="s">
        <v>15</v>
      </c>
      <c r="B13" s="17">
        <f>SUM(C13:D13)</f>
        <v>766</v>
      </c>
      <c r="C13" s="18">
        <f>'R02.12'!C13+G13</f>
        <v>354</v>
      </c>
      <c r="D13" s="18">
        <f>'R02.12'!D13+H13</f>
        <v>412</v>
      </c>
      <c r="E13" s="19">
        <f t="shared" si="0"/>
        <v>0.04570951187492541</v>
      </c>
      <c r="F13" s="17">
        <f t="shared" si="1"/>
        <v>0</v>
      </c>
      <c r="G13" s="18">
        <v>1</v>
      </c>
      <c r="H13" s="18">
        <v>-1</v>
      </c>
      <c r="I13" s="17">
        <f>'R02.12'!I13+J13</f>
        <v>366</v>
      </c>
      <c r="J13" s="18">
        <v>0</v>
      </c>
      <c r="K13" s="19">
        <f t="shared" si="2"/>
        <v>0.05081216159933361</v>
      </c>
      <c r="L13" s="20">
        <f t="shared" si="3"/>
        <v>2.092896174863388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16779</v>
      </c>
      <c r="C7" s="14">
        <f>SUM(C8:C13)</f>
        <v>7860</v>
      </c>
      <c r="D7" s="14">
        <f>SUM(D8:D13)</f>
        <v>8919</v>
      </c>
      <c r="E7" s="15">
        <v>1</v>
      </c>
      <c r="F7" s="13">
        <f>SUM(F8:F13)</f>
        <v>-28</v>
      </c>
      <c r="G7" s="14">
        <f>SUM(G8:G13)</f>
        <v>-9</v>
      </c>
      <c r="H7" s="14">
        <f>SUM(H8:H13)</f>
        <v>-19</v>
      </c>
      <c r="I7" s="13">
        <f>SUM(I8:I13)</f>
        <v>7209</v>
      </c>
      <c r="J7" s="14">
        <f>SUM(J8:J13)</f>
        <v>-12</v>
      </c>
      <c r="K7" s="15">
        <f>SUM(K8:K13)</f>
        <v>1</v>
      </c>
      <c r="L7" s="16">
        <f>B7/I7</f>
        <v>2.327507282563462</v>
      </c>
    </row>
    <row r="8" spans="1:12" ht="24" customHeight="1">
      <c r="A8" s="8" t="s">
        <v>9</v>
      </c>
      <c r="B8" s="17">
        <f>SUM(C8:D8)</f>
        <v>9788</v>
      </c>
      <c r="C8" s="18">
        <f>'R02.11'!C8+G8</f>
        <v>4595</v>
      </c>
      <c r="D8" s="18">
        <f>'R02.11'!D8+H8</f>
        <v>5193</v>
      </c>
      <c r="E8" s="19">
        <f aca="true" t="shared" si="0" ref="E8:E13">B8/B$7</f>
        <v>0.5833482329101853</v>
      </c>
      <c r="F8" s="17">
        <f aca="true" t="shared" si="1" ref="F8:F13">SUM(G8:H8)</f>
        <v>-13</v>
      </c>
      <c r="G8" s="18">
        <v>-3</v>
      </c>
      <c r="H8" s="18">
        <v>-10</v>
      </c>
      <c r="I8" s="17">
        <f>'R02.11'!I8+J8</f>
        <v>4147</v>
      </c>
      <c r="J8" s="18">
        <v>-7</v>
      </c>
      <c r="K8" s="19">
        <f aca="true" t="shared" si="2" ref="K8:K13">I8/I$7</f>
        <v>0.5752531557775004</v>
      </c>
      <c r="L8" s="20">
        <f aca="true" t="shared" si="3" ref="L8:L13">B8/I8</f>
        <v>2.3602604292259466</v>
      </c>
    </row>
    <row r="9" spans="1:12" ht="24" customHeight="1">
      <c r="A9" s="8" t="s">
        <v>8</v>
      </c>
      <c r="B9" s="17">
        <f>SUM(C9:D9)</f>
        <v>1619</v>
      </c>
      <c r="C9" s="18">
        <f>'R02.11'!C9+G9</f>
        <v>723</v>
      </c>
      <c r="D9" s="18">
        <f>'R02.11'!D9+H9</f>
        <v>896</v>
      </c>
      <c r="E9" s="19">
        <f t="shared" si="0"/>
        <v>0.0964896596936647</v>
      </c>
      <c r="F9" s="17">
        <f t="shared" si="1"/>
        <v>-7</v>
      </c>
      <c r="G9" s="18">
        <v>-1</v>
      </c>
      <c r="H9" s="18">
        <v>-6</v>
      </c>
      <c r="I9" s="17">
        <f>'R02.11'!I9+J9</f>
        <v>645</v>
      </c>
      <c r="J9" s="18">
        <v>-5</v>
      </c>
      <c r="K9" s="19">
        <f t="shared" si="2"/>
        <v>0.08947149396587599</v>
      </c>
      <c r="L9" s="20">
        <f t="shared" si="3"/>
        <v>2.510077519379845</v>
      </c>
    </row>
    <row r="10" spans="1:12" ht="24" customHeight="1">
      <c r="A10" s="8" t="s">
        <v>13</v>
      </c>
      <c r="B10" s="17">
        <f>SUM(C10:D10)</f>
        <v>2478</v>
      </c>
      <c r="C10" s="18">
        <f>'R02.11'!C10+G10</f>
        <v>1160</v>
      </c>
      <c r="D10" s="18">
        <f>'R02.11'!D10+H10</f>
        <v>1318</v>
      </c>
      <c r="E10" s="19">
        <f t="shared" si="0"/>
        <v>0.1476846057571965</v>
      </c>
      <c r="F10" s="17">
        <f t="shared" si="1"/>
        <v>-3</v>
      </c>
      <c r="G10" s="18">
        <v>-2</v>
      </c>
      <c r="H10" s="18">
        <v>-1</v>
      </c>
      <c r="I10" s="17">
        <f>'R02.11'!I10+J10</f>
        <v>1058</v>
      </c>
      <c r="J10" s="18">
        <v>1</v>
      </c>
      <c r="K10" s="19">
        <f t="shared" si="2"/>
        <v>0.14676099320294078</v>
      </c>
      <c r="L10" s="20">
        <f t="shared" si="3"/>
        <v>2.3421550094517958</v>
      </c>
    </row>
    <row r="11" spans="1:12" ht="24" customHeight="1">
      <c r="A11" s="8" t="s">
        <v>14</v>
      </c>
      <c r="B11" s="17">
        <f>SUM(C11:D11)</f>
        <v>1332</v>
      </c>
      <c r="C11" s="18">
        <f>'R02.11'!C11+G11</f>
        <v>653</v>
      </c>
      <c r="D11" s="18">
        <f>'R02.11'!D11+H11</f>
        <v>679</v>
      </c>
      <c r="E11" s="19">
        <f t="shared" si="0"/>
        <v>0.07938494546754872</v>
      </c>
      <c r="F11" s="17">
        <f t="shared" si="1"/>
        <v>0</v>
      </c>
      <c r="G11" s="18">
        <v>1</v>
      </c>
      <c r="H11" s="18">
        <v>-1</v>
      </c>
      <c r="I11" s="17">
        <f>'R02.11'!I11+J11</f>
        <v>621</v>
      </c>
      <c r="J11" s="18">
        <v>1</v>
      </c>
      <c r="K11" s="19">
        <f t="shared" si="2"/>
        <v>0.08614232209737828</v>
      </c>
      <c r="L11" s="20">
        <f t="shared" si="3"/>
        <v>2.1449275362318843</v>
      </c>
    </row>
    <row r="12" spans="1:12" ht="24" customHeight="1">
      <c r="A12" s="8" t="s">
        <v>3</v>
      </c>
      <c r="B12" s="17">
        <f>SUM(C12:D12)</f>
        <v>796</v>
      </c>
      <c r="C12" s="18">
        <f>'R02.11'!C12+G12</f>
        <v>376</v>
      </c>
      <c r="D12" s="18">
        <f>'R02.11'!D12+H12</f>
        <v>420</v>
      </c>
      <c r="E12" s="19">
        <f t="shared" si="0"/>
        <v>0.047440252696823414</v>
      </c>
      <c r="F12" s="17">
        <f t="shared" si="1"/>
        <v>4</v>
      </c>
      <c r="G12" s="18">
        <v>1</v>
      </c>
      <c r="H12" s="18">
        <v>3</v>
      </c>
      <c r="I12" s="17">
        <f>'R02.11'!I12+J12</f>
        <v>372</v>
      </c>
      <c r="J12" s="18">
        <v>1</v>
      </c>
      <c r="K12" s="19">
        <f t="shared" si="2"/>
        <v>0.05160216396171453</v>
      </c>
      <c r="L12" s="20">
        <f t="shared" si="3"/>
        <v>2.139784946236559</v>
      </c>
    </row>
    <row r="13" spans="1:12" ht="24" customHeight="1">
      <c r="A13" s="8" t="s">
        <v>15</v>
      </c>
      <c r="B13" s="17">
        <f>SUM(C13:D13)</f>
        <v>766</v>
      </c>
      <c r="C13" s="18">
        <f>'R02.11'!C13+G13</f>
        <v>353</v>
      </c>
      <c r="D13" s="18">
        <f>'R02.11'!D13+H13</f>
        <v>413</v>
      </c>
      <c r="E13" s="19">
        <f t="shared" si="0"/>
        <v>0.045652303474581324</v>
      </c>
      <c r="F13" s="17">
        <f t="shared" si="1"/>
        <v>-9</v>
      </c>
      <c r="G13" s="18">
        <v>-5</v>
      </c>
      <c r="H13" s="18">
        <v>-4</v>
      </c>
      <c r="I13" s="17">
        <f>'R02.11'!I13+J13</f>
        <v>366</v>
      </c>
      <c r="J13" s="18">
        <v>-3</v>
      </c>
      <c r="K13" s="19">
        <f t="shared" si="2"/>
        <v>0.05076987099459009</v>
      </c>
      <c r="L13" s="20">
        <f t="shared" si="3"/>
        <v>2.092896174863388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H21" sqref="H2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16807</v>
      </c>
      <c r="C7" s="14">
        <f>SUM(C8:C13)</f>
        <v>7869</v>
      </c>
      <c r="D7" s="14">
        <f>SUM(D8:D13)</f>
        <v>8938</v>
      </c>
      <c r="E7" s="15">
        <v>1</v>
      </c>
      <c r="F7" s="13">
        <f>SUM(F8:F13)</f>
        <v>-15</v>
      </c>
      <c r="G7" s="14">
        <f>SUM(G8:G13)</f>
        <v>-7</v>
      </c>
      <c r="H7" s="14">
        <f>SUM(H8:H13)</f>
        <v>-8</v>
      </c>
      <c r="I7" s="13">
        <f>SUM(I8:I13)</f>
        <v>7221</v>
      </c>
      <c r="J7" s="14">
        <f>SUM(J8:J13)</f>
        <v>-4</v>
      </c>
      <c r="K7" s="15">
        <f>SUM(K8:K13)</f>
        <v>1</v>
      </c>
      <c r="L7" s="16">
        <f>B7/I7</f>
        <v>2.3275169644093614</v>
      </c>
    </row>
    <row r="8" spans="1:12" ht="24" customHeight="1">
      <c r="A8" s="8" t="s">
        <v>9</v>
      </c>
      <c r="B8" s="17">
        <f>SUM(C8:D8)</f>
        <v>9801</v>
      </c>
      <c r="C8" s="18">
        <f>'R02.10'!C8+G8</f>
        <v>4598</v>
      </c>
      <c r="D8" s="18">
        <f>'R02.10'!D8+H8</f>
        <v>5203</v>
      </c>
      <c r="E8" s="19">
        <f aca="true" t="shared" si="0" ref="E8:E13">B8/B$7</f>
        <v>0.5831498780270126</v>
      </c>
      <c r="F8" s="17">
        <f aca="true" t="shared" si="1" ref="F8:F13">SUM(G8:H8)</f>
        <v>0</v>
      </c>
      <c r="G8" s="18">
        <v>-2</v>
      </c>
      <c r="H8" s="18">
        <v>2</v>
      </c>
      <c r="I8" s="17">
        <f>'R02.10'!I8+J8</f>
        <v>4154</v>
      </c>
      <c r="J8" s="18">
        <v>7</v>
      </c>
      <c r="K8" s="19">
        <f aca="true" t="shared" si="2" ref="K8:K13">I8/I$7</f>
        <v>0.5752665835756821</v>
      </c>
      <c r="L8" s="20">
        <f aca="true" t="shared" si="3" ref="L8:L13">B8/I8</f>
        <v>2.3594126143476166</v>
      </c>
    </row>
    <row r="9" spans="1:12" ht="24" customHeight="1">
      <c r="A9" s="8" t="s">
        <v>8</v>
      </c>
      <c r="B9" s="17">
        <f>SUM(C9:D9)</f>
        <v>1626</v>
      </c>
      <c r="C9" s="18">
        <f>'R02.10'!C9+G9</f>
        <v>724</v>
      </c>
      <c r="D9" s="18">
        <f>'R02.10'!D9+H9</f>
        <v>902</v>
      </c>
      <c r="E9" s="19">
        <f t="shared" si="0"/>
        <v>0.09674540370083894</v>
      </c>
      <c r="F9" s="17">
        <f t="shared" si="1"/>
        <v>-5</v>
      </c>
      <c r="G9" s="18">
        <v>-2</v>
      </c>
      <c r="H9" s="18">
        <v>-3</v>
      </c>
      <c r="I9" s="17">
        <f>'R02.10'!I9+J9</f>
        <v>650</v>
      </c>
      <c r="J9" s="18">
        <v>-6</v>
      </c>
      <c r="K9" s="19">
        <f t="shared" si="2"/>
        <v>0.09001523334718183</v>
      </c>
      <c r="L9" s="20">
        <f t="shared" si="3"/>
        <v>2.5015384615384617</v>
      </c>
    </row>
    <row r="10" spans="1:12" ht="24" customHeight="1">
      <c r="A10" s="8" t="s">
        <v>13</v>
      </c>
      <c r="B10" s="17">
        <f>SUM(C10:D10)</f>
        <v>2481</v>
      </c>
      <c r="C10" s="18">
        <f>'R02.10'!C10+G10</f>
        <v>1162</v>
      </c>
      <c r="D10" s="18">
        <f>'R02.10'!D10+H10</f>
        <v>1319</v>
      </c>
      <c r="E10" s="19">
        <f t="shared" si="0"/>
        <v>0.14761706431843874</v>
      </c>
      <c r="F10" s="17">
        <f t="shared" si="1"/>
        <v>-1</v>
      </c>
      <c r="G10" s="18">
        <v>1</v>
      </c>
      <c r="H10" s="18">
        <v>-2</v>
      </c>
      <c r="I10" s="17">
        <f>'R02.10'!I10+J10</f>
        <v>1057</v>
      </c>
      <c r="J10" s="18">
        <v>1</v>
      </c>
      <c r="K10" s="19">
        <f t="shared" si="2"/>
        <v>0.14637861791995568</v>
      </c>
      <c r="L10" s="20">
        <f t="shared" si="3"/>
        <v>2.34720908230842</v>
      </c>
    </row>
    <row r="11" spans="1:12" ht="24" customHeight="1">
      <c r="A11" s="8" t="s">
        <v>14</v>
      </c>
      <c r="B11" s="17">
        <f>SUM(C11:D11)</f>
        <v>1332</v>
      </c>
      <c r="C11" s="18">
        <f>'R02.10'!C11+G11</f>
        <v>652</v>
      </c>
      <c r="D11" s="18">
        <f>'R02.10'!D11+H11</f>
        <v>680</v>
      </c>
      <c r="E11" s="19">
        <f t="shared" si="0"/>
        <v>0.07925269233057655</v>
      </c>
      <c r="F11" s="17">
        <f t="shared" si="1"/>
        <v>-8</v>
      </c>
      <c r="G11" s="18">
        <v>-4</v>
      </c>
      <c r="H11" s="18">
        <v>-4</v>
      </c>
      <c r="I11" s="17">
        <f>'R02.10'!I11+J11</f>
        <v>620</v>
      </c>
      <c r="J11" s="18">
        <v>-6</v>
      </c>
      <c r="K11" s="19">
        <f t="shared" si="2"/>
        <v>0.08586068411577344</v>
      </c>
      <c r="L11" s="20">
        <f t="shared" si="3"/>
        <v>2.1483870967741936</v>
      </c>
    </row>
    <row r="12" spans="1:12" ht="24" customHeight="1">
      <c r="A12" s="8" t="s">
        <v>3</v>
      </c>
      <c r="B12" s="17">
        <f>SUM(C12:D12)</f>
        <v>792</v>
      </c>
      <c r="C12" s="18">
        <f>'R02.10'!C12+G12</f>
        <v>375</v>
      </c>
      <c r="D12" s="18">
        <f>'R02.10'!D12+H12</f>
        <v>417</v>
      </c>
      <c r="E12" s="19">
        <f t="shared" si="0"/>
        <v>0.0471232224668293</v>
      </c>
      <c r="F12" s="17">
        <f t="shared" si="1"/>
        <v>0</v>
      </c>
      <c r="G12" s="18">
        <v>1</v>
      </c>
      <c r="H12" s="18">
        <v>-1</v>
      </c>
      <c r="I12" s="17">
        <f>'R02.10'!I12+J12</f>
        <v>371</v>
      </c>
      <c r="J12" s="18">
        <v>1</v>
      </c>
      <c r="K12" s="19">
        <f t="shared" si="2"/>
        <v>0.051377925495083784</v>
      </c>
      <c r="L12" s="20">
        <f t="shared" si="3"/>
        <v>2.1347708894878705</v>
      </c>
    </row>
    <row r="13" spans="1:12" ht="24" customHeight="1">
      <c r="A13" s="8" t="s">
        <v>15</v>
      </c>
      <c r="B13" s="17">
        <f>SUM(C13:D13)</f>
        <v>775</v>
      </c>
      <c r="C13" s="18">
        <f>'R02.10'!C13+G13</f>
        <v>358</v>
      </c>
      <c r="D13" s="18">
        <f>'R02.10'!D13+H13</f>
        <v>417</v>
      </c>
      <c r="E13" s="19">
        <f t="shared" si="0"/>
        <v>0.04611173915630392</v>
      </c>
      <c r="F13" s="17">
        <f t="shared" si="1"/>
        <v>-1</v>
      </c>
      <c r="G13" s="18">
        <v>-1</v>
      </c>
      <c r="H13" s="18">
        <v>0</v>
      </c>
      <c r="I13" s="17">
        <f>'R02.10'!I13+J13</f>
        <v>369</v>
      </c>
      <c r="J13" s="18">
        <v>-1</v>
      </c>
      <c r="K13" s="19">
        <f t="shared" si="2"/>
        <v>0.051100955546323226</v>
      </c>
      <c r="L13" s="20">
        <f t="shared" si="3"/>
        <v>2.100271002710027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9" sqref="C9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16822</v>
      </c>
      <c r="C7" s="14">
        <f>SUM(C8:C13)</f>
        <v>7876</v>
      </c>
      <c r="D7" s="14">
        <f>SUM(D8:D13)</f>
        <v>8946</v>
      </c>
      <c r="E7" s="15">
        <v>1</v>
      </c>
      <c r="F7" s="30" t="s">
        <v>46</v>
      </c>
      <c r="G7" s="29" t="s">
        <v>46</v>
      </c>
      <c r="H7" s="29" t="s">
        <v>46</v>
      </c>
      <c r="I7" s="13">
        <f>SUM(I8:I13)</f>
        <v>7225</v>
      </c>
      <c r="J7" s="29" t="s">
        <v>46</v>
      </c>
      <c r="K7" s="15">
        <f>SUM(K8:K13)</f>
        <v>1</v>
      </c>
      <c r="L7" s="16">
        <f>B7/I7</f>
        <v>2.328304498269896</v>
      </c>
    </row>
    <row r="8" spans="1:12" ht="24" customHeight="1">
      <c r="A8" s="8" t="s">
        <v>9</v>
      </c>
      <c r="B8" s="17">
        <f>SUM(C8:D8)</f>
        <v>9801</v>
      </c>
      <c r="C8" s="18">
        <v>4600</v>
      </c>
      <c r="D8" s="18">
        <v>5201</v>
      </c>
      <c r="E8" s="19">
        <f aca="true" t="shared" si="0" ref="E8:E13">B8/B$7</f>
        <v>0.5826298894305076</v>
      </c>
      <c r="F8" s="27" t="s">
        <v>43</v>
      </c>
      <c r="G8" s="28" t="s">
        <v>43</v>
      </c>
      <c r="H8" s="28" t="s">
        <v>43</v>
      </c>
      <c r="I8" s="17">
        <v>4147</v>
      </c>
      <c r="J8" s="28" t="s">
        <v>43</v>
      </c>
      <c r="K8" s="19">
        <f aca="true" t="shared" si="1" ref="K8:K13">I8/I$7</f>
        <v>0.5739792387543252</v>
      </c>
      <c r="L8" s="20">
        <f aca="true" t="shared" si="2" ref="L8:L13">B8/I8</f>
        <v>2.363395225464191</v>
      </c>
    </row>
    <row r="9" spans="1:12" ht="24" customHeight="1">
      <c r="A9" s="8" t="s">
        <v>8</v>
      </c>
      <c r="B9" s="17">
        <f>SUM(C9:D9)</f>
        <v>1631</v>
      </c>
      <c r="C9" s="18">
        <v>726</v>
      </c>
      <c r="D9" s="18">
        <v>905</v>
      </c>
      <c r="E9" s="19">
        <f t="shared" si="0"/>
        <v>0.0969563666627036</v>
      </c>
      <c r="F9" s="27" t="s">
        <v>43</v>
      </c>
      <c r="G9" s="28" t="s">
        <v>44</v>
      </c>
      <c r="H9" s="28" t="s">
        <v>44</v>
      </c>
      <c r="I9" s="17">
        <v>656</v>
      </c>
      <c r="J9" s="28" t="s">
        <v>46</v>
      </c>
      <c r="K9" s="19">
        <f t="shared" si="1"/>
        <v>0.09079584775086505</v>
      </c>
      <c r="L9" s="20">
        <f t="shared" si="2"/>
        <v>2.486280487804878</v>
      </c>
    </row>
    <row r="10" spans="1:12" ht="24" customHeight="1">
      <c r="A10" s="8" t="s">
        <v>13</v>
      </c>
      <c r="B10" s="17">
        <f>SUM(C10:D10)</f>
        <v>2482</v>
      </c>
      <c r="C10" s="18">
        <v>1161</v>
      </c>
      <c r="D10" s="18">
        <v>1321</v>
      </c>
      <c r="E10" s="19">
        <f t="shared" si="0"/>
        <v>0.1475448817025324</v>
      </c>
      <c r="F10" s="27" t="s">
        <v>43</v>
      </c>
      <c r="G10" s="28" t="s">
        <v>44</v>
      </c>
      <c r="H10" s="28" t="s">
        <v>45</v>
      </c>
      <c r="I10" s="17">
        <v>1056</v>
      </c>
      <c r="J10" s="28" t="s">
        <v>46</v>
      </c>
      <c r="K10" s="19">
        <f t="shared" si="1"/>
        <v>0.14615916955017302</v>
      </c>
      <c r="L10" s="20">
        <f t="shared" si="2"/>
        <v>2.350378787878788</v>
      </c>
    </row>
    <row r="11" spans="1:12" ht="24" customHeight="1">
      <c r="A11" s="8" t="s">
        <v>14</v>
      </c>
      <c r="B11" s="17">
        <f>SUM(C11:D11)</f>
        <v>1340</v>
      </c>
      <c r="C11" s="18">
        <v>656</v>
      </c>
      <c r="D11" s="18">
        <v>684</v>
      </c>
      <c r="E11" s="19">
        <f t="shared" si="0"/>
        <v>0.07965759124955415</v>
      </c>
      <c r="F11" s="27" t="s">
        <v>43</v>
      </c>
      <c r="G11" s="28" t="s">
        <v>43</v>
      </c>
      <c r="H11" s="28" t="s">
        <v>43</v>
      </c>
      <c r="I11" s="17">
        <v>626</v>
      </c>
      <c r="J11" s="28" t="s">
        <v>46</v>
      </c>
      <c r="K11" s="19">
        <f t="shared" si="1"/>
        <v>0.08664359861591696</v>
      </c>
      <c r="L11" s="20">
        <f t="shared" si="2"/>
        <v>2.1405750798722045</v>
      </c>
    </row>
    <row r="12" spans="1:12" ht="24" customHeight="1">
      <c r="A12" s="8" t="s">
        <v>3</v>
      </c>
      <c r="B12" s="17">
        <f>SUM(C12:D12)</f>
        <v>792</v>
      </c>
      <c r="C12" s="18">
        <v>374</v>
      </c>
      <c r="D12" s="18">
        <v>418</v>
      </c>
      <c r="E12" s="19">
        <f t="shared" si="0"/>
        <v>0.04708120318630365</v>
      </c>
      <c r="F12" s="27" t="s">
        <v>43</v>
      </c>
      <c r="G12" s="28" t="s">
        <v>44</v>
      </c>
      <c r="H12" s="28" t="s">
        <v>44</v>
      </c>
      <c r="I12" s="17">
        <v>370</v>
      </c>
      <c r="J12" s="28" t="s">
        <v>44</v>
      </c>
      <c r="K12" s="19">
        <f t="shared" si="1"/>
        <v>0.05121107266435986</v>
      </c>
      <c r="L12" s="20">
        <f t="shared" si="2"/>
        <v>2.1405405405405404</v>
      </c>
    </row>
    <row r="13" spans="1:12" ht="24" customHeight="1">
      <c r="A13" s="8" t="s">
        <v>15</v>
      </c>
      <c r="B13" s="17">
        <f>SUM(C13:D13)</f>
        <v>776</v>
      </c>
      <c r="C13" s="18">
        <v>359</v>
      </c>
      <c r="D13" s="18">
        <v>417</v>
      </c>
      <c r="E13" s="19">
        <f t="shared" si="0"/>
        <v>0.04613006776839853</v>
      </c>
      <c r="F13" s="27" t="s">
        <v>43</v>
      </c>
      <c r="G13" s="28" t="s">
        <v>43</v>
      </c>
      <c r="H13" s="28" t="s">
        <v>44</v>
      </c>
      <c r="I13" s="17">
        <v>370</v>
      </c>
      <c r="J13" s="28" t="s">
        <v>46</v>
      </c>
      <c r="K13" s="19">
        <f t="shared" si="1"/>
        <v>0.05121107266435986</v>
      </c>
      <c r="L13" s="20">
        <f t="shared" si="2"/>
        <v>2.097297297297297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15563</v>
      </c>
      <c r="C7" s="14">
        <f>SUM(C8:C13)</f>
        <v>7287</v>
      </c>
      <c r="D7" s="14">
        <f>SUM(D8:D13)</f>
        <v>8276</v>
      </c>
      <c r="E7" s="15">
        <v>1</v>
      </c>
      <c r="F7" s="13">
        <f>SUM(F8:F13)</f>
        <v>-60</v>
      </c>
      <c r="G7" s="14">
        <f>SUM(G8:G13)</f>
        <v>-22</v>
      </c>
      <c r="H7" s="14">
        <f>SUM(H8:H13)</f>
        <v>-38</v>
      </c>
      <c r="I7" s="13">
        <f>SUM(I8:I13)</f>
        <v>6923</v>
      </c>
      <c r="J7" s="14">
        <f>SUM(J8:J13)</f>
        <v>-27</v>
      </c>
      <c r="K7" s="15">
        <f>SUM(K8:K13)</f>
        <v>1</v>
      </c>
      <c r="L7" s="16">
        <f>B7/I7</f>
        <v>2.2480138668207426</v>
      </c>
    </row>
    <row r="8" spans="1:12" ht="24" customHeight="1">
      <c r="A8" s="8" t="s">
        <v>9</v>
      </c>
      <c r="B8" s="17">
        <f aca="true" t="shared" si="0" ref="B8:B13">SUM(C8:D8)</f>
        <v>9279</v>
      </c>
      <c r="C8" s="32">
        <f>'R05.11'!C8+G8</f>
        <v>4368</v>
      </c>
      <c r="D8" s="32">
        <f>'R05.11'!D8+H8</f>
        <v>4911</v>
      </c>
      <c r="E8" s="19">
        <f aca="true" t="shared" si="1" ref="E8:E13">B8/B$7</f>
        <v>0.5962218081346784</v>
      </c>
      <c r="F8" s="17">
        <f aca="true" t="shared" si="2" ref="F8:F13">SUM(G8:H8)</f>
        <v>-32</v>
      </c>
      <c r="G8" s="31">
        <v>-13</v>
      </c>
      <c r="H8" s="31">
        <v>-19</v>
      </c>
      <c r="I8" s="33">
        <f>'R05.11'!I8+J8</f>
        <v>4056</v>
      </c>
      <c r="J8" s="31">
        <v>-12</v>
      </c>
      <c r="K8" s="19">
        <f aca="true" t="shared" si="3" ref="K8:K13">I8/I$7</f>
        <v>0.5858731763686263</v>
      </c>
      <c r="L8" s="20">
        <f aca="true" t="shared" si="4" ref="L8:L13">B8/I8</f>
        <v>2.287721893491124</v>
      </c>
    </row>
    <row r="9" spans="1:12" ht="24" customHeight="1">
      <c r="A9" s="8" t="s">
        <v>8</v>
      </c>
      <c r="B9" s="17">
        <f t="shared" si="0"/>
        <v>1427</v>
      </c>
      <c r="C9" s="32">
        <f>'R05.11'!C9+G9</f>
        <v>639</v>
      </c>
      <c r="D9" s="32">
        <f>'R05.11'!D9+H9</f>
        <v>788</v>
      </c>
      <c r="E9" s="19">
        <f t="shared" si="1"/>
        <v>0.09169183319411424</v>
      </c>
      <c r="F9" s="17">
        <f t="shared" si="2"/>
        <v>-9</v>
      </c>
      <c r="G9" s="31">
        <v>-5</v>
      </c>
      <c r="H9" s="31">
        <v>-4</v>
      </c>
      <c r="I9" s="33">
        <f>'R05.11'!I9+J9</f>
        <v>588</v>
      </c>
      <c r="J9" s="31">
        <v>-4</v>
      </c>
      <c r="K9" s="19">
        <f t="shared" si="3"/>
        <v>0.08493427704752275</v>
      </c>
      <c r="L9" s="20">
        <f t="shared" si="4"/>
        <v>2.42687074829932</v>
      </c>
    </row>
    <row r="10" spans="1:12" ht="24" customHeight="1">
      <c r="A10" s="8" t="s">
        <v>13</v>
      </c>
      <c r="B10" s="17">
        <f t="shared" si="0"/>
        <v>2288</v>
      </c>
      <c r="C10" s="32">
        <f>'R05.11'!C10+G10</f>
        <v>1055</v>
      </c>
      <c r="D10" s="32">
        <f>'R05.11'!D10+H10</f>
        <v>1233</v>
      </c>
      <c r="E10" s="19">
        <f t="shared" si="1"/>
        <v>0.14701535693632334</v>
      </c>
      <c r="F10" s="17">
        <f t="shared" si="2"/>
        <v>-9</v>
      </c>
      <c r="G10" s="31">
        <v>-1</v>
      </c>
      <c r="H10" s="31">
        <v>-8</v>
      </c>
      <c r="I10" s="33">
        <f>'R05.11'!I10+J10</f>
        <v>1037</v>
      </c>
      <c r="J10" s="31">
        <v>-7</v>
      </c>
      <c r="K10" s="19">
        <f t="shared" si="3"/>
        <v>0.1497905532283692</v>
      </c>
      <c r="L10" s="20">
        <f t="shared" si="4"/>
        <v>2.2063645130183223</v>
      </c>
    </row>
    <row r="11" spans="1:12" ht="24" customHeight="1">
      <c r="A11" s="8" t="s">
        <v>14</v>
      </c>
      <c r="B11" s="17">
        <f t="shared" si="0"/>
        <v>1160</v>
      </c>
      <c r="C11" s="32">
        <f>'R05.11'!C11+G11</f>
        <v>575</v>
      </c>
      <c r="D11" s="32">
        <f>'R05.11'!D11+H11</f>
        <v>585</v>
      </c>
      <c r="E11" s="19">
        <f t="shared" si="1"/>
        <v>0.0745357578872968</v>
      </c>
      <c r="F11" s="17">
        <f t="shared" si="2"/>
        <v>-4</v>
      </c>
      <c r="G11" s="31">
        <v>-1</v>
      </c>
      <c r="H11" s="31">
        <v>-3</v>
      </c>
      <c r="I11" s="33">
        <f>'R05.11'!I11+J11</f>
        <v>547</v>
      </c>
      <c r="J11" s="31">
        <v>-3</v>
      </c>
      <c r="K11" s="19">
        <f t="shared" si="3"/>
        <v>0.07901198902210024</v>
      </c>
      <c r="L11" s="20">
        <f t="shared" si="4"/>
        <v>2.1206581352833638</v>
      </c>
    </row>
    <row r="12" spans="1:12" ht="24" customHeight="1">
      <c r="A12" s="8" t="s">
        <v>3</v>
      </c>
      <c r="B12" s="17">
        <f t="shared" si="0"/>
        <v>700</v>
      </c>
      <c r="C12" s="32">
        <f>'R05.11'!C12+G12</f>
        <v>321</v>
      </c>
      <c r="D12" s="32">
        <f>'R05.11'!D12+H12</f>
        <v>379</v>
      </c>
      <c r="E12" s="19">
        <f t="shared" si="1"/>
        <v>0.04497847458716186</v>
      </c>
      <c r="F12" s="17">
        <f t="shared" si="2"/>
        <v>-2</v>
      </c>
      <c r="G12" s="31">
        <v>0</v>
      </c>
      <c r="H12" s="31">
        <v>-2</v>
      </c>
      <c r="I12" s="33">
        <f>'R05.11'!I12+J12</f>
        <v>343</v>
      </c>
      <c r="J12" s="31">
        <v>2</v>
      </c>
      <c r="K12" s="19">
        <f t="shared" si="3"/>
        <v>0.04954499494438827</v>
      </c>
      <c r="L12" s="20">
        <f t="shared" si="4"/>
        <v>2.0408163265306123</v>
      </c>
    </row>
    <row r="13" spans="1:12" ht="24" customHeight="1">
      <c r="A13" s="8" t="s">
        <v>15</v>
      </c>
      <c r="B13" s="17">
        <f t="shared" si="0"/>
        <v>709</v>
      </c>
      <c r="C13" s="32">
        <f>'R05.11'!C13+G13</f>
        <v>329</v>
      </c>
      <c r="D13" s="32">
        <f>'R05.11'!D13+H13</f>
        <v>380</v>
      </c>
      <c r="E13" s="19">
        <f t="shared" si="1"/>
        <v>0.045556769260425366</v>
      </c>
      <c r="F13" s="17">
        <f t="shared" si="2"/>
        <v>-4</v>
      </c>
      <c r="G13" s="31">
        <v>-2</v>
      </c>
      <c r="H13" s="31">
        <v>-2</v>
      </c>
      <c r="I13" s="33">
        <f>'R05.11'!I13+J13</f>
        <v>352</v>
      </c>
      <c r="J13" s="31">
        <v>-3</v>
      </c>
      <c r="K13" s="19">
        <f t="shared" si="3"/>
        <v>0.05084500938899321</v>
      </c>
      <c r="L13" s="20">
        <f t="shared" si="4"/>
        <v>2.0142045454545454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15623</v>
      </c>
      <c r="C7" s="14">
        <f>SUM(C8:C13)</f>
        <v>7309</v>
      </c>
      <c r="D7" s="14">
        <f>SUM(D8:D13)</f>
        <v>8314</v>
      </c>
      <c r="E7" s="15">
        <v>1</v>
      </c>
      <c r="F7" s="13">
        <f>SUM(F8:F13)</f>
        <v>-36</v>
      </c>
      <c r="G7" s="14">
        <f>SUM(G8:G13)</f>
        <v>-14</v>
      </c>
      <c r="H7" s="14">
        <f>SUM(H8:H13)</f>
        <v>-22</v>
      </c>
      <c r="I7" s="13">
        <f>SUM(I8:I13)</f>
        <v>6950</v>
      </c>
      <c r="J7" s="14">
        <f>SUM(J8:J13)</f>
        <v>-5</v>
      </c>
      <c r="K7" s="15">
        <f>SUM(K8:K13)</f>
        <v>0.9999999999999999</v>
      </c>
      <c r="L7" s="16">
        <f>B7/I7</f>
        <v>2.247913669064748</v>
      </c>
    </row>
    <row r="8" spans="1:12" ht="24" customHeight="1">
      <c r="A8" s="8" t="s">
        <v>9</v>
      </c>
      <c r="B8" s="17">
        <f aca="true" t="shared" si="0" ref="B8:B13">SUM(C8:D8)</f>
        <v>9311</v>
      </c>
      <c r="C8" s="32">
        <f>'R05.10'!C8+G8</f>
        <v>4381</v>
      </c>
      <c r="D8" s="32">
        <f>'R05.10'!D8+H8</f>
        <v>4930</v>
      </c>
      <c r="E8" s="19">
        <f aca="true" t="shared" si="1" ref="E8:E13">B8/B$7</f>
        <v>0.595980285476541</v>
      </c>
      <c r="F8" s="17">
        <f aca="true" t="shared" si="2" ref="F8:F13">SUM(G8:H8)</f>
        <v>-12</v>
      </c>
      <c r="G8" s="31">
        <v>-4</v>
      </c>
      <c r="H8" s="31">
        <v>-8</v>
      </c>
      <c r="I8" s="33">
        <f>'R05.10'!I8+J8</f>
        <v>4068</v>
      </c>
      <c r="J8" s="31">
        <v>6</v>
      </c>
      <c r="K8" s="19">
        <f aca="true" t="shared" si="3" ref="K8:K13">I8/I$7</f>
        <v>0.5853237410071942</v>
      </c>
      <c r="L8" s="20">
        <f aca="true" t="shared" si="4" ref="L8:L13">B8/I8</f>
        <v>2.288839724680433</v>
      </c>
    </row>
    <row r="9" spans="1:12" ht="24" customHeight="1">
      <c r="A9" s="8" t="s">
        <v>8</v>
      </c>
      <c r="B9" s="17">
        <f t="shared" si="0"/>
        <v>1436</v>
      </c>
      <c r="C9" s="32">
        <f>'R05.10'!C9+G9</f>
        <v>644</v>
      </c>
      <c r="D9" s="32">
        <f>'R05.10'!D9+H9</f>
        <v>792</v>
      </c>
      <c r="E9" s="19">
        <f t="shared" si="1"/>
        <v>0.09191576521794789</v>
      </c>
      <c r="F9" s="17">
        <f t="shared" si="2"/>
        <v>-6</v>
      </c>
      <c r="G9" s="31">
        <v>-5</v>
      </c>
      <c r="H9" s="31">
        <v>-1</v>
      </c>
      <c r="I9" s="33">
        <f>'R05.10'!I9+J9</f>
        <v>592</v>
      </c>
      <c r="J9" s="31">
        <v>-7</v>
      </c>
      <c r="K9" s="19">
        <f t="shared" si="3"/>
        <v>0.08517985611510791</v>
      </c>
      <c r="L9" s="20">
        <f t="shared" si="4"/>
        <v>2.425675675675676</v>
      </c>
    </row>
    <row r="10" spans="1:12" ht="24" customHeight="1">
      <c r="A10" s="8" t="s">
        <v>13</v>
      </c>
      <c r="B10" s="17">
        <f t="shared" si="0"/>
        <v>2297</v>
      </c>
      <c r="C10" s="32">
        <f>'R05.10'!C10+G10</f>
        <v>1056</v>
      </c>
      <c r="D10" s="32">
        <f>'R05.10'!D10+H10</f>
        <v>1241</v>
      </c>
      <c r="E10" s="19">
        <f t="shared" si="1"/>
        <v>0.14702681943288742</v>
      </c>
      <c r="F10" s="17">
        <f t="shared" si="2"/>
        <v>-5</v>
      </c>
      <c r="G10" s="31">
        <v>2</v>
      </c>
      <c r="H10" s="31">
        <v>-7</v>
      </c>
      <c r="I10" s="33">
        <f>'R05.10'!I10+J10</f>
        <v>1044</v>
      </c>
      <c r="J10" s="31">
        <v>2</v>
      </c>
      <c r="K10" s="19">
        <f t="shared" si="3"/>
        <v>0.1502158273381295</v>
      </c>
      <c r="L10" s="20">
        <f t="shared" si="4"/>
        <v>2.200191570881226</v>
      </c>
    </row>
    <row r="11" spans="1:12" ht="24" customHeight="1">
      <c r="A11" s="8" t="s">
        <v>14</v>
      </c>
      <c r="B11" s="17">
        <f t="shared" si="0"/>
        <v>1164</v>
      </c>
      <c r="C11" s="32">
        <f>'R05.10'!C11+G11</f>
        <v>576</v>
      </c>
      <c r="D11" s="32">
        <f>'R05.10'!D11+H11</f>
        <v>588</v>
      </c>
      <c r="E11" s="19">
        <f t="shared" si="1"/>
        <v>0.07450553670869871</v>
      </c>
      <c r="F11" s="17">
        <f t="shared" si="2"/>
        <v>-5</v>
      </c>
      <c r="G11" s="31">
        <v>-2</v>
      </c>
      <c r="H11" s="31">
        <v>-3</v>
      </c>
      <c r="I11" s="33">
        <f>'R05.10'!I11+J11</f>
        <v>550</v>
      </c>
      <c r="J11" s="31">
        <v>-3</v>
      </c>
      <c r="K11" s="19">
        <f t="shared" si="3"/>
        <v>0.07913669064748201</v>
      </c>
      <c r="L11" s="20">
        <f t="shared" si="4"/>
        <v>2.1163636363636362</v>
      </c>
    </row>
    <row r="12" spans="1:12" ht="24" customHeight="1">
      <c r="A12" s="8" t="s">
        <v>3</v>
      </c>
      <c r="B12" s="17">
        <f t="shared" si="0"/>
        <v>702</v>
      </c>
      <c r="C12" s="32">
        <f>'R05.10'!C12+G12</f>
        <v>321</v>
      </c>
      <c r="D12" s="32">
        <f>'R05.10'!D12+H12</f>
        <v>381</v>
      </c>
      <c r="E12" s="19">
        <f t="shared" si="1"/>
        <v>0.04493375152019458</v>
      </c>
      <c r="F12" s="17">
        <f t="shared" si="2"/>
        <v>-4</v>
      </c>
      <c r="G12" s="31">
        <v>-3</v>
      </c>
      <c r="H12" s="31">
        <v>-1</v>
      </c>
      <c r="I12" s="33">
        <f>'R05.10'!I12+J12</f>
        <v>341</v>
      </c>
      <c r="J12" s="31">
        <v>-2</v>
      </c>
      <c r="K12" s="19">
        <f t="shared" si="3"/>
        <v>0.04906474820143885</v>
      </c>
      <c r="L12" s="20">
        <f t="shared" si="4"/>
        <v>2.058651026392962</v>
      </c>
    </row>
    <row r="13" spans="1:12" ht="24" customHeight="1">
      <c r="A13" s="8" t="s">
        <v>15</v>
      </c>
      <c r="B13" s="17">
        <f t="shared" si="0"/>
        <v>713</v>
      </c>
      <c r="C13" s="32">
        <f>'R05.10'!C13+G13</f>
        <v>331</v>
      </c>
      <c r="D13" s="32">
        <f>'R05.10'!D13+H13</f>
        <v>382</v>
      </c>
      <c r="E13" s="19">
        <f t="shared" si="1"/>
        <v>0.0456378416437304</v>
      </c>
      <c r="F13" s="17">
        <f t="shared" si="2"/>
        <v>-4</v>
      </c>
      <c r="G13" s="31">
        <v>-2</v>
      </c>
      <c r="H13" s="31">
        <v>-2</v>
      </c>
      <c r="I13" s="33">
        <f>'R05.10'!I13+J13</f>
        <v>355</v>
      </c>
      <c r="J13" s="31">
        <v>-1</v>
      </c>
      <c r="K13" s="19">
        <f t="shared" si="3"/>
        <v>0.05107913669064748</v>
      </c>
      <c r="L13" s="20">
        <f t="shared" si="4"/>
        <v>2.008450704225352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B18" sqref="B1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15659</v>
      </c>
      <c r="C7" s="14">
        <f>SUM(C8:C13)</f>
        <v>7323</v>
      </c>
      <c r="D7" s="14">
        <f>SUM(D8:D13)</f>
        <v>8336</v>
      </c>
      <c r="E7" s="15">
        <v>1</v>
      </c>
      <c r="F7" s="13">
        <f>SUM(F8:F13)</f>
        <v>-31</v>
      </c>
      <c r="G7" s="14">
        <f>SUM(G8:G13)</f>
        <v>-14</v>
      </c>
      <c r="H7" s="14">
        <f>SUM(H8:H13)</f>
        <v>-17</v>
      </c>
      <c r="I7" s="13">
        <f>SUM(I8:I13)</f>
        <v>6955</v>
      </c>
      <c r="J7" s="14">
        <f>SUM(J8:J13)</f>
        <v>-16</v>
      </c>
      <c r="K7" s="15">
        <f>SUM(K8:K13)</f>
        <v>1</v>
      </c>
      <c r="L7" s="16">
        <f>B7/I7</f>
        <v>2.251473759884975</v>
      </c>
    </row>
    <row r="8" spans="1:12" ht="24" customHeight="1">
      <c r="A8" s="8" t="s">
        <v>9</v>
      </c>
      <c r="B8" s="17">
        <f aca="true" t="shared" si="0" ref="B8:B13">SUM(C8:D8)</f>
        <v>9323</v>
      </c>
      <c r="C8" s="32">
        <f>'R05.9'!C8+G8</f>
        <v>4385</v>
      </c>
      <c r="D8" s="32">
        <f>'R05.9'!D8+H8</f>
        <v>4938</v>
      </c>
      <c r="E8" s="19">
        <f aca="true" t="shared" si="1" ref="E8:E13">B8/B$7</f>
        <v>0.595376460821253</v>
      </c>
      <c r="F8" s="17">
        <f aca="true" t="shared" si="2" ref="F8:F13">SUM(G8:H8)</f>
        <v>-6</v>
      </c>
      <c r="G8" s="31">
        <v>2</v>
      </c>
      <c r="H8" s="31">
        <v>-8</v>
      </c>
      <c r="I8" s="33">
        <f>'R05.9'!I8+J8</f>
        <v>4062</v>
      </c>
      <c r="J8" s="31">
        <v>3</v>
      </c>
      <c r="K8" s="19">
        <f aca="true" t="shared" si="3" ref="K8:K13">I8/I$7</f>
        <v>0.5840402588066139</v>
      </c>
      <c r="L8" s="20">
        <f aca="true" t="shared" si="4" ref="L8:L13">B8/I8</f>
        <v>2.2951747907434763</v>
      </c>
    </row>
    <row r="9" spans="1:12" ht="24" customHeight="1">
      <c r="A9" s="8" t="s">
        <v>8</v>
      </c>
      <c r="B9" s="17">
        <f t="shared" si="0"/>
        <v>1442</v>
      </c>
      <c r="C9" s="32">
        <f>'R05.9'!C9+G9</f>
        <v>649</v>
      </c>
      <c r="D9" s="32">
        <f>'R05.9'!D9+H9</f>
        <v>793</v>
      </c>
      <c r="E9" s="19">
        <f t="shared" si="1"/>
        <v>0.09208761734465802</v>
      </c>
      <c r="F9" s="17">
        <f t="shared" si="2"/>
        <v>-3</v>
      </c>
      <c r="G9" s="31">
        <v>-2</v>
      </c>
      <c r="H9" s="31">
        <v>-1</v>
      </c>
      <c r="I9" s="33">
        <f>'R05.9'!I9+J9</f>
        <v>599</v>
      </c>
      <c r="J9" s="31">
        <v>-4</v>
      </c>
      <c r="K9" s="19">
        <f t="shared" si="3"/>
        <v>0.08612508986340763</v>
      </c>
      <c r="L9" s="20">
        <f t="shared" si="4"/>
        <v>2.4073455759599334</v>
      </c>
    </row>
    <row r="10" spans="1:12" ht="24" customHeight="1">
      <c r="A10" s="8" t="s">
        <v>13</v>
      </c>
      <c r="B10" s="17">
        <f t="shared" si="0"/>
        <v>2302</v>
      </c>
      <c r="C10" s="32">
        <f>'R05.9'!C10+G10</f>
        <v>1054</v>
      </c>
      <c r="D10" s="32">
        <f>'R05.9'!D10+H10</f>
        <v>1248</v>
      </c>
      <c r="E10" s="19">
        <f t="shared" si="1"/>
        <v>0.14700811035187433</v>
      </c>
      <c r="F10" s="17">
        <f t="shared" si="2"/>
        <v>-11</v>
      </c>
      <c r="G10" s="31">
        <v>-4</v>
      </c>
      <c r="H10" s="31">
        <v>-7</v>
      </c>
      <c r="I10" s="33">
        <f>'R05.9'!I10+J10</f>
        <v>1042</v>
      </c>
      <c r="J10" s="31">
        <v>-7</v>
      </c>
      <c r="K10" s="19">
        <f t="shared" si="3"/>
        <v>0.14982027318475916</v>
      </c>
      <c r="L10" s="20">
        <f t="shared" si="4"/>
        <v>2.2092130518234163</v>
      </c>
    </row>
    <row r="11" spans="1:12" ht="24" customHeight="1">
      <c r="A11" s="8" t="s">
        <v>14</v>
      </c>
      <c r="B11" s="17">
        <f t="shared" si="0"/>
        <v>1169</v>
      </c>
      <c r="C11" s="32">
        <f>'R05.9'!C11+G11</f>
        <v>578</v>
      </c>
      <c r="D11" s="32">
        <f>'R05.9'!D11+H11</f>
        <v>591</v>
      </c>
      <c r="E11" s="19">
        <f t="shared" si="1"/>
        <v>0.07465355386678588</v>
      </c>
      <c r="F11" s="17">
        <f t="shared" si="2"/>
        <v>-13</v>
      </c>
      <c r="G11" s="31">
        <v>-9</v>
      </c>
      <c r="H11" s="31">
        <v>-4</v>
      </c>
      <c r="I11" s="33">
        <f>'R05.9'!I11+J11</f>
        <v>553</v>
      </c>
      <c r="J11" s="31">
        <v>-6</v>
      </c>
      <c r="K11" s="19">
        <f t="shared" si="3"/>
        <v>0.07951114306254493</v>
      </c>
      <c r="L11" s="20">
        <f t="shared" si="4"/>
        <v>2.1139240506329116</v>
      </c>
    </row>
    <row r="12" spans="1:12" ht="24" customHeight="1">
      <c r="A12" s="8" t="s">
        <v>3</v>
      </c>
      <c r="B12" s="17">
        <f t="shared" si="0"/>
        <v>706</v>
      </c>
      <c r="C12" s="32">
        <f>'R05.9'!C12+G12</f>
        <v>324</v>
      </c>
      <c r="D12" s="32">
        <f>'R05.9'!D12+H12</f>
        <v>382</v>
      </c>
      <c r="E12" s="19">
        <f t="shared" si="1"/>
        <v>0.045085893096621754</v>
      </c>
      <c r="F12" s="17">
        <f t="shared" si="2"/>
        <v>-2</v>
      </c>
      <c r="G12" s="31">
        <v>-2</v>
      </c>
      <c r="H12" s="31">
        <v>0</v>
      </c>
      <c r="I12" s="33">
        <f>'R05.9'!I12+J12</f>
        <v>343</v>
      </c>
      <c r="J12" s="31">
        <v>-2</v>
      </c>
      <c r="K12" s="19">
        <f t="shared" si="3"/>
        <v>0.049317038102084834</v>
      </c>
      <c r="L12" s="20">
        <f t="shared" si="4"/>
        <v>2.058309037900875</v>
      </c>
    </row>
    <row r="13" spans="1:12" ht="24" customHeight="1">
      <c r="A13" s="8" t="s">
        <v>15</v>
      </c>
      <c r="B13" s="17">
        <f t="shared" si="0"/>
        <v>717</v>
      </c>
      <c r="C13" s="32">
        <f>'R05.9'!C13+G13</f>
        <v>333</v>
      </c>
      <c r="D13" s="32">
        <f>'R05.9'!D13+H13</f>
        <v>384</v>
      </c>
      <c r="E13" s="19">
        <f t="shared" si="1"/>
        <v>0.04578836451880708</v>
      </c>
      <c r="F13" s="17">
        <f t="shared" si="2"/>
        <v>4</v>
      </c>
      <c r="G13" s="31">
        <v>1</v>
      </c>
      <c r="H13" s="31">
        <v>3</v>
      </c>
      <c r="I13" s="33">
        <f>'R05.9'!I13+J13</f>
        <v>356</v>
      </c>
      <c r="J13" s="31">
        <v>0</v>
      </c>
      <c r="K13" s="19">
        <f t="shared" si="3"/>
        <v>0.0511861969805895</v>
      </c>
      <c r="L13" s="20">
        <f t="shared" si="4"/>
        <v>2.014044943820225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15690</v>
      </c>
      <c r="C7" s="14">
        <f>SUM(C8:C13)</f>
        <v>7337</v>
      </c>
      <c r="D7" s="14">
        <f>SUM(D8:D13)</f>
        <v>8353</v>
      </c>
      <c r="E7" s="15">
        <v>1</v>
      </c>
      <c r="F7" s="13">
        <f>SUM(F8:F13)</f>
        <v>-31</v>
      </c>
      <c r="G7" s="14">
        <f>SUM(G8:G13)</f>
        <v>-23</v>
      </c>
      <c r="H7" s="14">
        <f>SUM(H8:H13)</f>
        <v>-8</v>
      </c>
      <c r="I7" s="13">
        <f>SUM(I8:I13)</f>
        <v>6971</v>
      </c>
      <c r="J7" s="14">
        <f>SUM(J8:J13)</f>
        <v>-1</v>
      </c>
      <c r="K7" s="15">
        <f>SUM(K8:K13)</f>
        <v>0.9999999999999999</v>
      </c>
      <c r="L7" s="16">
        <f>B7/I7</f>
        <v>2.2507531200688566</v>
      </c>
    </row>
    <row r="8" spans="1:12" ht="24" customHeight="1">
      <c r="A8" s="8" t="s">
        <v>9</v>
      </c>
      <c r="B8" s="17">
        <f aca="true" t="shared" si="0" ref="B8:B13">SUM(C8:D8)</f>
        <v>9329</v>
      </c>
      <c r="C8" s="32">
        <f>'R05.8'!C8+G8</f>
        <v>4383</v>
      </c>
      <c r="D8" s="32">
        <f>'R05.8'!D8+H8</f>
        <v>4946</v>
      </c>
      <c r="E8" s="19">
        <f aca="true" t="shared" si="1" ref="E8:E13">B8/B$7</f>
        <v>0.5945825366475462</v>
      </c>
      <c r="F8" s="17">
        <f aca="true" t="shared" si="2" ref="F8:F13">SUM(G8:H8)</f>
        <v>-16</v>
      </c>
      <c r="G8" s="31">
        <v>-12</v>
      </c>
      <c r="H8" s="31">
        <v>-4</v>
      </c>
      <c r="I8" s="33">
        <f>'R05.8'!I8+J8</f>
        <v>4059</v>
      </c>
      <c r="J8" s="31">
        <v>-5</v>
      </c>
      <c r="K8" s="19">
        <f aca="true" t="shared" si="3" ref="K8:K13">I8/I$7</f>
        <v>0.5822694018074882</v>
      </c>
      <c r="L8" s="20">
        <f aca="true" t="shared" si="4" ref="L8:L13">B8/I8</f>
        <v>2.298349347129835</v>
      </c>
    </row>
    <row r="9" spans="1:12" ht="24" customHeight="1">
      <c r="A9" s="8" t="s">
        <v>8</v>
      </c>
      <c r="B9" s="17">
        <f t="shared" si="0"/>
        <v>1445</v>
      </c>
      <c r="C9" s="32">
        <f>'R05.8'!C9+G9</f>
        <v>651</v>
      </c>
      <c r="D9" s="32">
        <f>'R05.8'!D9+H9</f>
        <v>794</v>
      </c>
      <c r="E9" s="19">
        <f t="shared" si="1"/>
        <v>0.09209687699171447</v>
      </c>
      <c r="F9" s="17">
        <f t="shared" si="2"/>
        <v>-5</v>
      </c>
      <c r="G9" s="31">
        <v>-2</v>
      </c>
      <c r="H9" s="31">
        <v>-3</v>
      </c>
      <c r="I9" s="33">
        <f>'R05.8'!I9+J9</f>
        <v>603</v>
      </c>
      <c r="J9" s="31">
        <v>1</v>
      </c>
      <c r="K9" s="19">
        <f t="shared" si="3"/>
        <v>0.08650121933725434</v>
      </c>
      <c r="L9" s="20">
        <f t="shared" si="4"/>
        <v>2.396351575456053</v>
      </c>
    </row>
    <row r="10" spans="1:12" ht="24" customHeight="1">
      <c r="A10" s="8" t="s">
        <v>13</v>
      </c>
      <c r="B10" s="17">
        <f t="shared" si="0"/>
        <v>2313</v>
      </c>
      <c r="C10" s="32">
        <f>'R05.8'!C10+G10</f>
        <v>1058</v>
      </c>
      <c r="D10" s="32">
        <f>'R05.8'!D10+H10</f>
        <v>1255</v>
      </c>
      <c r="E10" s="19">
        <f t="shared" si="1"/>
        <v>0.1474187380497132</v>
      </c>
      <c r="F10" s="17">
        <f t="shared" si="2"/>
        <v>0</v>
      </c>
      <c r="G10" s="31">
        <v>-3</v>
      </c>
      <c r="H10" s="31">
        <v>3</v>
      </c>
      <c r="I10" s="33">
        <f>'R05.8'!I10+J10</f>
        <v>1049</v>
      </c>
      <c r="J10" s="31">
        <v>5</v>
      </c>
      <c r="K10" s="19">
        <f t="shared" si="3"/>
        <v>0.1504805623296514</v>
      </c>
      <c r="L10" s="20">
        <f t="shared" si="4"/>
        <v>2.2049571020019068</v>
      </c>
    </row>
    <row r="11" spans="1:12" ht="24" customHeight="1">
      <c r="A11" s="8" t="s">
        <v>14</v>
      </c>
      <c r="B11" s="17">
        <f t="shared" si="0"/>
        <v>1182</v>
      </c>
      <c r="C11" s="32">
        <f>'R05.8'!C11+G11</f>
        <v>587</v>
      </c>
      <c r="D11" s="32">
        <f>'R05.8'!D11+H11</f>
        <v>595</v>
      </c>
      <c r="E11" s="19">
        <f t="shared" si="1"/>
        <v>0.07533460803059273</v>
      </c>
      <c r="F11" s="17">
        <f t="shared" si="2"/>
        <v>-6</v>
      </c>
      <c r="G11" s="31">
        <v>-3</v>
      </c>
      <c r="H11" s="31">
        <v>-3</v>
      </c>
      <c r="I11" s="33">
        <f>'R05.8'!I11+J11</f>
        <v>559</v>
      </c>
      <c r="J11" s="31">
        <v>-3</v>
      </c>
      <c r="K11" s="19">
        <f t="shared" si="3"/>
        <v>0.08018935590302682</v>
      </c>
      <c r="L11" s="20">
        <f t="shared" si="4"/>
        <v>2.1144901610017888</v>
      </c>
    </row>
    <row r="12" spans="1:12" ht="24" customHeight="1">
      <c r="A12" s="8" t="s">
        <v>3</v>
      </c>
      <c r="B12" s="17">
        <f t="shared" si="0"/>
        <v>708</v>
      </c>
      <c r="C12" s="32">
        <f>'R05.8'!C12+G12</f>
        <v>326</v>
      </c>
      <c r="D12" s="32">
        <f>'R05.8'!D12+H12</f>
        <v>382</v>
      </c>
      <c r="E12" s="19">
        <f t="shared" si="1"/>
        <v>0.045124282982791586</v>
      </c>
      <c r="F12" s="17">
        <f t="shared" si="2"/>
        <v>-1</v>
      </c>
      <c r="G12" s="31">
        <v>0</v>
      </c>
      <c r="H12" s="31">
        <v>-1</v>
      </c>
      <c r="I12" s="33">
        <f>'R05.8'!I12+J12</f>
        <v>345</v>
      </c>
      <c r="J12" s="31">
        <v>0</v>
      </c>
      <c r="K12" s="19">
        <f t="shared" si="3"/>
        <v>0.04949074738201119</v>
      </c>
      <c r="L12" s="20">
        <f t="shared" si="4"/>
        <v>2.0521739130434784</v>
      </c>
    </row>
    <row r="13" spans="1:12" ht="24" customHeight="1">
      <c r="A13" s="8" t="s">
        <v>15</v>
      </c>
      <c r="B13" s="17">
        <f t="shared" si="0"/>
        <v>713</v>
      </c>
      <c r="C13" s="32">
        <f>'R05.8'!C13+G13</f>
        <v>332</v>
      </c>
      <c r="D13" s="32">
        <f>'R05.8'!D13+H13</f>
        <v>381</v>
      </c>
      <c r="E13" s="19">
        <f t="shared" si="1"/>
        <v>0.04544295729764181</v>
      </c>
      <c r="F13" s="17">
        <f t="shared" si="2"/>
        <v>-3</v>
      </c>
      <c r="G13" s="31">
        <v>-3</v>
      </c>
      <c r="H13" s="31">
        <v>0</v>
      </c>
      <c r="I13" s="33">
        <f>'R05.8'!I13+J13</f>
        <v>356</v>
      </c>
      <c r="J13" s="31">
        <v>1</v>
      </c>
      <c r="K13" s="19">
        <f t="shared" si="3"/>
        <v>0.05106871324056807</v>
      </c>
      <c r="L13" s="20">
        <f t="shared" si="4"/>
        <v>2.002808988764045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5" t="s">
        <v>7</v>
      </c>
      <c r="B5" s="37" t="s">
        <v>1</v>
      </c>
      <c r="C5" s="38"/>
      <c r="D5" s="38"/>
      <c r="E5" s="38"/>
      <c r="F5" s="37" t="s">
        <v>18</v>
      </c>
      <c r="G5" s="38"/>
      <c r="H5" s="39"/>
      <c r="I5" s="37" t="s">
        <v>0</v>
      </c>
      <c r="J5" s="38"/>
      <c r="K5" s="38"/>
      <c r="L5" s="40"/>
    </row>
    <row r="6" spans="1:12" ht="24" customHeight="1">
      <c r="A6" s="36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15721</v>
      </c>
      <c r="C7" s="14">
        <f>SUM(C8:C13)</f>
        <v>7360</v>
      </c>
      <c r="D7" s="14">
        <f>SUM(D8:D13)</f>
        <v>8361</v>
      </c>
      <c r="E7" s="15">
        <v>1</v>
      </c>
      <c r="F7" s="13">
        <f>SUM(F8:F13)</f>
        <v>-26</v>
      </c>
      <c r="G7" s="14">
        <f>SUM(G8:G13)</f>
        <v>-12</v>
      </c>
      <c r="H7" s="14">
        <f>SUM(H8:H13)</f>
        <v>-14</v>
      </c>
      <c r="I7" s="13">
        <f>SUM(I8:I13)</f>
        <v>6972</v>
      </c>
      <c r="J7" s="14">
        <f>SUM(J8:J13)</f>
        <v>3</v>
      </c>
      <c r="K7" s="15">
        <f>SUM(K8:K13)</f>
        <v>1</v>
      </c>
      <c r="L7" s="16">
        <f>B7/I7</f>
        <v>2.2548766494549626</v>
      </c>
    </row>
    <row r="8" spans="1:12" ht="24" customHeight="1">
      <c r="A8" s="8" t="s">
        <v>9</v>
      </c>
      <c r="B8" s="17">
        <f aca="true" t="shared" si="0" ref="B8:B13">SUM(C8:D8)</f>
        <v>9345</v>
      </c>
      <c r="C8" s="18">
        <f>'R05.7'!C8+G8</f>
        <v>4395</v>
      </c>
      <c r="D8" s="18">
        <f>'R05.7'!D8+H8</f>
        <v>4950</v>
      </c>
      <c r="E8" s="19">
        <f aca="true" t="shared" si="1" ref="E8:E13">B8/B$7</f>
        <v>0.5944278353794288</v>
      </c>
      <c r="F8" s="17">
        <f aca="true" t="shared" si="2" ref="F8:F13">SUM(G8:H8)</f>
        <v>-20</v>
      </c>
      <c r="G8" s="31">
        <v>-12</v>
      </c>
      <c r="H8" s="31">
        <v>-8</v>
      </c>
      <c r="I8" s="17">
        <f>'R05.7'!I8+J8</f>
        <v>4064</v>
      </c>
      <c r="J8" s="31">
        <v>-5</v>
      </c>
      <c r="K8" s="19">
        <f aca="true" t="shared" si="3" ref="K8:K13">I8/I$7</f>
        <v>0.582903040734366</v>
      </c>
      <c r="L8" s="20">
        <f aca="true" t="shared" si="4" ref="L8:L13">B8/I8</f>
        <v>2.2994586614173227</v>
      </c>
    </row>
    <row r="9" spans="1:12" ht="24" customHeight="1">
      <c r="A9" s="8" t="s">
        <v>8</v>
      </c>
      <c r="B9" s="17">
        <f t="shared" si="0"/>
        <v>1450</v>
      </c>
      <c r="C9" s="18">
        <f>'R05.7'!C9+G9</f>
        <v>653</v>
      </c>
      <c r="D9" s="18">
        <f>'R05.7'!D9+H9</f>
        <v>797</v>
      </c>
      <c r="E9" s="19">
        <f t="shared" si="1"/>
        <v>0.09223331849119012</v>
      </c>
      <c r="F9" s="17">
        <f t="shared" si="2"/>
        <v>-11</v>
      </c>
      <c r="G9" s="31">
        <v>-5</v>
      </c>
      <c r="H9" s="31">
        <v>-6</v>
      </c>
      <c r="I9" s="17">
        <f>'R05.7'!I9+J9</f>
        <v>602</v>
      </c>
      <c r="J9" s="31">
        <v>-2</v>
      </c>
      <c r="K9" s="19">
        <f t="shared" si="3"/>
        <v>0.08634538152610442</v>
      </c>
      <c r="L9" s="20">
        <f t="shared" si="4"/>
        <v>2.4086378737541527</v>
      </c>
    </row>
    <row r="10" spans="1:12" ht="24" customHeight="1">
      <c r="A10" s="8" t="s">
        <v>13</v>
      </c>
      <c r="B10" s="17">
        <f t="shared" si="0"/>
        <v>2313</v>
      </c>
      <c r="C10" s="18">
        <f>'R05.7'!C10+G10</f>
        <v>1061</v>
      </c>
      <c r="D10" s="18">
        <f>'R05.7'!D10+H10</f>
        <v>1252</v>
      </c>
      <c r="E10" s="19">
        <f t="shared" si="1"/>
        <v>0.14712804528973983</v>
      </c>
      <c r="F10" s="17">
        <f t="shared" si="2"/>
        <v>-4</v>
      </c>
      <c r="G10" s="31">
        <v>-3</v>
      </c>
      <c r="H10" s="31">
        <v>-1</v>
      </c>
      <c r="I10" s="17">
        <f>'R05.7'!I10+J10</f>
        <v>1044</v>
      </c>
      <c r="J10" s="31">
        <v>0</v>
      </c>
      <c r="K10" s="19">
        <f t="shared" si="3"/>
        <v>0.14974182444061962</v>
      </c>
      <c r="L10" s="20">
        <f t="shared" si="4"/>
        <v>2.2155172413793105</v>
      </c>
    </row>
    <row r="11" spans="1:12" ht="24" customHeight="1">
      <c r="A11" s="8" t="s">
        <v>14</v>
      </c>
      <c r="B11" s="17">
        <f t="shared" si="0"/>
        <v>1188</v>
      </c>
      <c r="C11" s="18">
        <f>'R05.7'!C11+G11</f>
        <v>590</v>
      </c>
      <c r="D11" s="18">
        <f>'R05.7'!D11+H11</f>
        <v>598</v>
      </c>
      <c r="E11" s="19">
        <f t="shared" si="1"/>
        <v>0.07556771197760957</v>
      </c>
      <c r="F11" s="17">
        <f t="shared" si="2"/>
        <v>5</v>
      </c>
      <c r="G11" s="31">
        <v>6</v>
      </c>
      <c r="H11" s="31">
        <v>-1</v>
      </c>
      <c r="I11" s="17">
        <f>'R05.7'!I11+J11</f>
        <v>562</v>
      </c>
      <c r="J11" s="31">
        <v>7</v>
      </c>
      <c r="K11" s="19">
        <f t="shared" si="3"/>
        <v>0.08060814687320711</v>
      </c>
      <c r="L11" s="20">
        <f t="shared" si="4"/>
        <v>2.113879003558719</v>
      </c>
    </row>
    <row r="12" spans="1:12" ht="24" customHeight="1">
      <c r="A12" s="8" t="s">
        <v>3</v>
      </c>
      <c r="B12" s="17">
        <f t="shared" si="0"/>
        <v>709</v>
      </c>
      <c r="C12" s="18">
        <f>'R05.7'!C12+G12</f>
        <v>326</v>
      </c>
      <c r="D12" s="18">
        <f>'R05.7'!D12+H12</f>
        <v>383</v>
      </c>
      <c r="E12" s="19">
        <f t="shared" si="1"/>
        <v>0.045098912282933654</v>
      </c>
      <c r="F12" s="17">
        <f t="shared" si="2"/>
        <v>-2</v>
      </c>
      <c r="G12" s="31">
        <v>-2</v>
      </c>
      <c r="H12" s="31">
        <v>0</v>
      </c>
      <c r="I12" s="17">
        <f>'R05.7'!I12+J12</f>
        <v>345</v>
      </c>
      <c r="J12" s="31">
        <v>-1</v>
      </c>
      <c r="K12" s="19">
        <f t="shared" si="3"/>
        <v>0.04948364888123924</v>
      </c>
      <c r="L12" s="20">
        <f t="shared" si="4"/>
        <v>2.055072463768116</v>
      </c>
    </row>
    <row r="13" spans="1:12" ht="24" customHeight="1">
      <c r="A13" s="8" t="s">
        <v>15</v>
      </c>
      <c r="B13" s="17">
        <f t="shared" si="0"/>
        <v>716</v>
      </c>
      <c r="C13" s="18">
        <f>'R05.7'!C13+G13</f>
        <v>335</v>
      </c>
      <c r="D13" s="18">
        <f>'R05.7'!D13+H13</f>
        <v>381</v>
      </c>
      <c r="E13" s="19">
        <f t="shared" si="1"/>
        <v>0.045544176579098025</v>
      </c>
      <c r="F13" s="17">
        <f t="shared" si="2"/>
        <v>6</v>
      </c>
      <c r="G13" s="31">
        <v>4</v>
      </c>
      <c r="H13" s="31">
        <v>2</v>
      </c>
      <c r="I13" s="17">
        <f>'R05.7'!I13+J13</f>
        <v>355</v>
      </c>
      <c r="J13" s="31">
        <v>4</v>
      </c>
      <c r="K13" s="19">
        <f t="shared" si="3"/>
        <v>0.05091795754446357</v>
      </c>
      <c r="L13" s="20">
        <f t="shared" si="4"/>
        <v>2.016901408450704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地区別人口・世帯数（毎月１日現在の人口）</dc:title>
  <dc:subject/>
  <dc:creator>日高　裕貴</dc:creator>
  <cp:keywords/>
  <dc:description/>
  <cp:lastModifiedBy>東濵 佳奈</cp:lastModifiedBy>
  <cp:lastPrinted>2022-01-04T07:15:12Z</cp:lastPrinted>
  <dcterms:created xsi:type="dcterms:W3CDTF">2003-09-05T00:59:00Z</dcterms:created>
  <dcterms:modified xsi:type="dcterms:W3CDTF">2024-04-03T04:32:15Z</dcterms:modified>
  <cp:category/>
  <cp:version/>
  <cp:contentType/>
  <cp:contentStatus/>
</cp:coreProperties>
</file>