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A520D63D-2C0E-4054-B7E9-139EDF4841F4}" xr6:coauthVersionLast="47" xr6:coauthVersionMax="47" xr10:uidLastSave="{00000000-0000-0000-0000-000000000000}"/>
  <bookViews>
    <workbookView xWindow="3825" yWindow="645" windowWidth="18330" windowHeight="13755" xr2:uid="{00000000-000D-0000-FFFF-FFFF00000000}"/>
  </bookViews>
  <sheets>
    <sheet name="R08.05" sheetId="211" r:id="rId1"/>
    <sheet name="R08.04" sheetId="210" r:id="rId2"/>
    <sheet name="R08.03" sheetId="209" r:id="rId3"/>
    <sheet name="R08.02" sheetId="208" r:id="rId4"/>
    <sheet name="R08.01" sheetId="207" r:id="rId5"/>
    <sheet name="R07.12" sheetId="206" r:id="rId6"/>
    <sheet name="R07.11" sheetId="205" r:id="rId7"/>
    <sheet name="R07.10" sheetId="204" r:id="rId8"/>
    <sheet name="R07.09" sheetId="202" r:id="rId9"/>
    <sheet name="R07.08" sheetId="201" r:id="rId10"/>
    <sheet name="R07.07" sheetId="200" r:id="rId11"/>
    <sheet name="R07.06" sheetId="199" r:id="rId12"/>
    <sheet name="R07.05" sheetId="198" r:id="rId13"/>
    <sheet name="R07.04" sheetId="197" r:id="rId14"/>
    <sheet name="R07.03" sheetId="196" r:id="rId15"/>
    <sheet name="R07.02" sheetId="195" r:id="rId16"/>
    <sheet name="R07.01" sheetId="194" r:id="rId17"/>
    <sheet name="R06.12" sheetId="193" r:id="rId18"/>
    <sheet name="R06.11" sheetId="192" r:id="rId19"/>
    <sheet name="R06.10" sheetId="191" r:id="rId20"/>
    <sheet name="R06.9" sheetId="190" r:id="rId21"/>
    <sheet name="R06.8" sheetId="189" r:id="rId22"/>
    <sheet name="R06.7" sheetId="188" r:id="rId23"/>
    <sheet name="R06.6" sheetId="187" r:id="rId24"/>
    <sheet name="R06.5" sheetId="185" r:id="rId25"/>
    <sheet name="R06.4" sheetId="184" r:id="rId26"/>
    <sheet name="R06.3" sheetId="182" r:id="rId27"/>
    <sheet name="R06.2" sheetId="181" r:id="rId28"/>
    <sheet name="R06.1" sheetId="180" r:id="rId29"/>
    <sheet name="R05.12" sheetId="179" r:id="rId30"/>
    <sheet name="R05.11" sheetId="178" r:id="rId31"/>
    <sheet name="R05.10" sheetId="177" r:id="rId32"/>
    <sheet name="R05.9" sheetId="176" r:id="rId33"/>
    <sheet name="R05.8" sheetId="175" r:id="rId34"/>
    <sheet name="R05.7" sheetId="174" r:id="rId35"/>
    <sheet name="R05.6" sheetId="173" r:id="rId36"/>
    <sheet name="R05.5" sheetId="172" r:id="rId37"/>
    <sheet name="R05.4" sheetId="171" r:id="rId38"/>
    <sheet name="R05.3" sheetId="170" r:id="rId39"/>
    <sheet name="R05.2" sheetId="169" r:id="rId40"/>
    <sheet name="R05.1" sheetId="168" r:id="rId41"/>
    <sheet name="R04.12" sheetId="167" r:id="rId42"/>
    <sheet name="R04.11" sheetId="166" r:id="rId43"/>
    <sheet name="R04.10" sheetId="165" r:id="rId44"/>
    <sheet name="R04.9" sheetId="164" r:id="rId45"/>
    <sheet name="R04.8" sheetId="163" r:id="rId46"/>
    <sheet name="R04.7" sheetId="162" r:id="rId47"/>
    <sheet name="R04.6" sheetId="161" r:id="rId48"/>
    <sheet name="R04.5" sheetId="160" r:id="rId49"/>
    <sheet name="R04.4" sheetId="159" r:id="rId50"/>
    <sheet name="R04.3" sheetId="158" r:id="rId51"/>
    <sheet name="R04.2" sheetId="157" r:id="rId52"/>
    <sheet name="R04.1" sheetId="156" r:id="rId53"/>
    <sheet name="R03.12" sheetId="155" r:id="rId54"/>
    <sheet name="R03.11" sheetId="154" r:id="rId55"/>
    <sheet name="R03.10" sheetId="153" r:id="rId56"/>
    <sheet name="R03.9" sheetId="152" r:id="rId57"/>
    <sheet name="R03.8" sheetId="151" r:id="rId58"/>
    <sheet name="R03.7" sheetId="150" r:id="rId59"/>
    <sheet name="R03.6" sheetId="149" r:id="rId60"/>
    <sheet name="R03.5" sheetId="148" r:id="rId61"/>
    <sheet name="R03.4" sheetId="147" r:id="rId62"/>
    <sheet name="R03.3" sheetId="146" r:id="rId63"/>
    <sheet name="R03.2" sheetId="145" r:id="rId64"/>
    <sheet name="R03.1" sheetId="144" r:id="rId65"/>
    <sheet name="R02.12" sheetId="143" r:id="rId66"/>
    <sheet name="R02.11" sheetId="142" r:id="rId67"/>
    <sheet name="R02.10" sheetId="141" r:id="rId6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11" l="1"/>
  <c r="I10" i="211"/>
  <c r="I11" i="211"/>
  <c r="I12" i="211"/>
  <c r="I13" i="211"/>
  <c r="I8" i="211"/>
  <c r="C9" i="211"/>
  <c r="D9" i="211"/>
  <c r="C10" i="211"/>
  <c r="D10" i="211"/>
  <c r="B10" i="211" s="1"/>
  <c r="C11" i="211"/>
  <c r="B11" i="211" s="1"/>
  <c r="L11" i="211" s="1"/>
  <c r="D11" i="211"/>
  <c r="C12" i="211"/>
  <c r="D12" i="211"/>
  <c r="C13" i="211"/>
  <c r="D13" i="211"/>
  <c r="B13" i="211" s="1"/>
  <c r="D8" i="211"/>
  <c r="C8" i="211"/>
  <c r="F13" i="211"/>
  <c r="F12" i="211"/>
  <c r="F11" i="211"/>
  <c r="F10" i="211"/>
  <c r="F9" i="211"/>
  <c r="B9" i="211"/>
  <c r="F8" i="211"/>
  <c r="J7" i="211"/>
  <c r="H7" i="211"/>
  <c r="G7" i="211"/>
  <c r="I9" i="210"/>
  <c r="I10" i="210"/>
  <c r="I11" i="210"/>
  <c r="I12" i="210"/>
  <c r="I13" i="210"/>
  <c r="I8" i="210"/>
  <c r="C9" i="210"/>
  <c r="D9" i="210"/>
  <c r="C10" i="210"/>
  <c r="D10" i="210"/>
  <c r="B10" i="210" s="1"/>
  <c r="C11" i="210"/>
  <c r="D11" i="210"/>
  <c r="C12" i="210"/>
  <c r="D12" i="210"/>
  <c r="B12" i="210" s="1"/>
  <c r="C13" i="210"/>
  <c r="D13" i="210"/>
  <c r="C8" i="210"/>
  <c r="F13" i="210"/>
  <c r="B13" i="210"/>
  <c r="F12" i="210"/>
  <c r="F11" i="210"/>
  <c r="B11" i="210"/>
  <c r="F10" i="210"/>
  <c r="F9" i="210"/>
  <c r="B9" i="210"/>
  <c r="F8" i="210"/>
  <c r="J7" i="210"/>
  <c r="H7" i="210"/>
  <c r="G7" i="210"/>
  <c r="I9" i="209"/>
  <c r="I10" i="209"/>
  <c r="I11" i="209"/>
  <c r="I12" i="209"/>
  <c r="I13" i="209"/>
  <c r="I8" i="209"/>
  <c r="C9" i="209"/>
  <c r="D9" i="209"/>
  <c r="B9" i="209" s="1"/>
  <c r="C10" i="209"/>
  <c r="D10" i="209"/>
  <c r="B10" i="209" s="1"/>
  <c r="L10" i="209" s="1"/>
  <c r="C11" i="209"/>
  <c r="D11" i="209"/>
  <c r="B11" i="209" s="1"/>
  <c r="L11" i="209" s="1"/>
  <c r="C12" i="209"/>
  <c r="D12" i="209"/>
  <c r="B12" i="209" s="1"/>
  <c r="C13" i="209"/>
  <c r="D13" i="209"/>
  <c r="C8" i="209"/>
  <c r="F13" i="209"/>
  <c r="B13" i="209"/>
  <c r="L13" i="209" s="1"/>
  <c r="F12" i="209"/>
  <c r="F11" i="209"/>
  <c r="F10" i="209"/>
  <c r="F9" i="209"/>
  <c r="F8" i="209"/>
  <c r="J7" i="209"/>
  <c r="H7" i="209"/>
  <c r="G7" i="209"/>
  <c r="I9" i="208"/>
  <c r="I10" i="208"/>
  <c r="I11" i="208"/>
  <c r="I12" i="208"/>
  <c r="I13" i="208"/>
  <c r="I8" i="208"/>
  <c r="C9" i="208"/>
  <c r="D9" i="208"/>
  <c r="B9" i="208" s="1"/>
  <c r="L9" i="208" s="1"/>
  <c r="C10" i="208"/>
  <c r="D10" i="208"/>
  <c r="B10" i="208" s="1"/>
  <c r="L10" i="208" s="1"/>
  <c r="C11" i="208"/>
  <c r="D11" i="208"/>
  <c r="B11" i="208" s="1"/>
  <c r="L11" i="208" s="1"/>
  <c r="C12" i="208"/>
  <c r="D12" i="208"/>
  <c r="C13" i="208"/>
  <c r="D13" i="208"/>
  <c r="C8" i="208"/>
  <c r="F13" i="208"/>
  <c r="B13" i="208"/>
  <c r="F12" i="208"/>
  <c r="F11" i="208"/>
  <c r="F10" i="208"/>
  <c r="F9" i="208"/>
  <c r="F8" i="208"/>
  <c r="J7" i="208"/>
  <c r="H7" i="208"/>
  <c r="G7" i="208"/>
  <c r="I7" i="207"/>
  <c r="I13" i="207"/>
  <c r="I12" i="207"/>
  <c r="I11" i="207"/>
  <c r="I10" i="207"/>
  <c r="I9" i="207"/>
  <c r="I8" i="207"/>
  <c r="D13" i="207"/>
  <c r="D12" i="207"/>
  <c r="D11" i="207"/>
  <c r="D10" i="207"/>
  <c r="D9" i="207"/>
  <c r="C13" i="207"/>
  <c r="C12" i="207"/>
  <c r="C11" i="207"/>
  <c r="C10" i="207"/>
  <c r="C9" i="207"/>
  <c r="C8" i="207"/>
  <c r="F13" i="207"/>
  <c r="B13" i="207"/>
  <c r="F12" i="207"/>
  <c r="B12" i="207"/>
  <c r="F11" i="207"/>
  <c r="F10" i="207"/>
  <c r="F9" i="207"/>
  <c r="F8" i="207"/>
  <c r="J7" i="207"/>
  <c r="H7" i="207"/>
  <c r="G7" i="207"/>
  <c r="C9" i="206"/>
  <c r="D9" i="206"/>
  <c r="C10" i="206"/>
  <c r="D10" i="206"/>
  <c r="C11" i="206"/>
  <c r="D11" i="206"/>
  <c r="C12" i="206"/>
  <c r="B12" i="206" s="1"/>
  <c r="D12" i="206"/>
  <c r="C13" i="206"/>
  <c r="D13" i="206"/>
  <c r="D8" i="206"/>
  <c r="D8" i="207" s="1"/>
  <c r="D8" i="208" s="1"/>
  <c r="D8" i="209" s="1"/>
  <c r="D8" i="210" s="1"/>
  <c r="B8" i="210" s="1"/>
  <c r="C8" i="206"/>
  <c r="I13" i="206"/>
  <c r="F13" i="206"/>
  <c r="I12" i="206"/>
  <c r="F12" i="206"/>
  <c r="I11" i="206"/>
  <c r="F11" i="206"/>
  <c r="I10" i="206"/>
  <c r="F10" i="206"/>
  <c r="I9" i="206"/>
  <c r="F9" i="206"/>
  <c r="I8" i="206"/>
  <c r="F8" i="206"/>
  <c r="J7" i="206"/>
  <c r="H7" i="206"/>
  <c r="G7" i="206"/>
  <c r="I11" i="205"/>
  <c r="I9" i="205"/>
  <c r="I10" i="205"/>
  <c r="I12" i="205"/>
  <c r="I13" i="205"/>
  <c r="I8" i="205"/>
  <c r="C9" i="205"/>
  <c r="D9" i="205"/>
  <c r="C10" i="205"/>
  <c r="D10" i="205"/>
  <c r="C11" i="205"/>
  <c r="D11" i="205"/>
  <c r="B11" i="205" s="1"/>
  <c r="C12" i="205"/>
  <c r="D12" i="205"/>
  <c r="B12" i="205" s="1"/>
  <c r="C13" i="205"/>
  <c r="D13" i="205"/>
  <c r="D8" i="205"/>
  <c r="C8" i="205"/>
  <c r="F13" i="205"/>
  <c r="F12" i="205"/>
  <c r="F11" i="205"/>
  <c r="F10" i="205"/>
  <c r="B10" i="205"/>
  <c r="L10" i="205" s="1"/>
  <c r="F9" i="205"/>
  <c r="F8" i="205"/>
  <c r="J7" i="205"/>
  <c r="H7" i="205"/>
  <c r="G7" i="205"/>
  <c r="I9" i="204"/>
  <c r="I10" i="204"/>
  <c r="I11" i="204"/>
  <c r="I12" i="204"/>
  <c r="I13" i="204"/>
  <c r="I8" i="204"/>
  <c r="C9" i="204"/>
  <c r="D9" i="204"/>
  <c r="B9" i="204" s="1"/>
  <c r="L9" i="204" s="1"/>
  <c r="C10" i="204"/>
  <c r="D10" i="204"/>
  <c r="B10" i="204" s="1"/>
  <c r="L10" i="204" s="1"/>
  <c r="C11" i="204"/>
  <c r="D11" i="204"/>
  <c r="C12" i="204"/>
  <c r="B12" i="204" s="1"/>
  <c r="D12" i="204"/>
  <c r="C13" i="204"/>
  <c r="D13" i="204"/>
  <c r="B13" i="204" s="1"/>
  <c r="D8" i="204"/>
  <c r="C8" i="204"/>
  <c r="F13" i="204"/>
  <c r="F12" i="204"/>
  <c r="F11" i="204"/>
  <c r="F10" i="204"/>
  <c r="F9" i="204"/>
  <c r="F8" i="204"/>
  <c r="J7" i="204"/>
  <c r="H7" i="204"/>
  <c r="G7" i="204"/>
  <c r="L13" i="211" l="1"/>
  <c r="L10" i="211"/>
  <c r="L9" i="211"/>
  <c r="B12" i="211"/>
  <c r="F7" i="211"/>
  <c r="B8" i="211"/>
  <c r="L8" i="211" s="1"/>
  <c r="C7" i="211"/>
  <c r="I7" i="211"/>
  <c r="K8" i="211" s="1"/>
  <c r="L12" i="211"/>
  <c r="D7" i="211"/>
  <c r="B7" i="211"/>
  <c r="D7" i="210"/>
  <c r="F7" i="210"/>
  <c r="B7" i="210"/>
  <c r="E8" i="210" s="1"/>
  <c r="L8" i="210"/>
  <c r="L9" i="210"/>
  <c r="L10" i="210"/>
  <c r="L11" i="210"/>
  <c r="L12" i="210"/>
  <c r="L13" i="210"/>
  <c r="C7" i="210"/>
  <c r="I7" i="210"/>
  <c r="K9" i="210" s="1"/>
  <c r="F7" i="209"/>
  <c r="L9" i="209"/>
  <c r="D7" i="209"/>
  <c r="C7" i="209"/>
  <c r="L12" i="209"/>
  <c r="I7" i="209"/>
  <c r="K10" i="209" s="1"/>
  <c r="B8" i="209"/>
  <c r="L8" i="209" s="1"/>
  <c r="L13" i="208"/>
  <c r="I7" i="208"/>
  <c r="K11" i="208" s="1"/>
  <c r="B12" i="208"/>
  <c r="F7" i="208"/>
  <c r="C7" i="208"/>
  <c r="L12" i="208"/>
  <c r="K13" i="208"/>
  <c r="K12" i="208"/>
  <c r="K9" i="208"/>
  <c r="K10" i="208"/>
  <c r="L13" i="207"/>
  <c r="L12" i="207"/>
  <c r="C7" i="207"/>
  <c r="B11" i="207"/>
  <c r="L11" i="207" s="1"/>
  <c r="D7" i="207"/>
  <c r="B10" i="207"/>
  <c r="L10" i="207" s="1"/>
  <c r="B9" i="207"/>
  <c r="L9" i="207" s="1"/>
  <c r="F7" i="207"/>
  <c r="K13" i="207"/>
  <c r="B8" i="207"/>
  <c r="L8" i="207" s="1"/>
  <c r="B13" i="206"/>
  <c r="L13" i="206" s="1"/>
  <c r="L12" i="206"/>
  <c r="B11" i="206"/>
  <c r="L11" i="206" s="1"/>
  <c r="I7" i="206"/>
  <c r="K8" i="206" s="1"/>
  <c r="B10" i="206"/>
  <c r="L10" i="206" s="1"/>
  <c r="C7" i="206"/>
  <c r="B9" i="206"/>
  <c r="L9" i="206" s="1"/>
  <c r="F7" i="206"/>
  <c r="D7" i="206"/>
  <c r="B8" i="206"/>
  <c r="L8" i="206" s="1"/>
  <c r="B13" i="205"/>
  <c r="L13" i="205" s="1"/>
  <c r="L11" i="205"/>
  <c r="F7" i="205"/>
  <c r="C7" i="205"/>
  <c r="B9" i="205"/>
  <c r="L9" i="205" s="1"/>
  <c r="B8" i="205"/>
  <c r="L8" i="205" s="1"/>
  <c r="I7" i="205"/>
  <c r="K12" i="205" s="1"/>
  <c r="L12" i="205"/>
  <c r="D7" i="205"/>
  <c r="L13" i="204"/>
  <c r="I7" i="204"/>
  <c r="K8" i="204" s="1"/>
  <c r="B11" i="204"/>
  <c r="L11" i="204" s="1"/>
  <c r="C7" i="204"/>
  <c r="F7" i="204"/>
  <c r="K9" i="204"/>
  <c r="L12" i="204"/>
  <c r="K13" i="204"/>
  <c r="D7" i="204"/>
  <c r="B8" i="204"/>
  <c r="L8" i="204" s="1"/>
  <c r="K12" i="211" l="1"/>
  <c r="K9" i="211"/>
  <c r="L7" i="211"/>
  <c r="K13" i="211"/>
  <c r="K10" i="211"/>
  <c r="E8" i="211"/>
  <c r="K11" i="211"/>
  <c r="E13" i="211"/>
  <c r="E12" i="211"/>
  <c r="E11" i="211"/>
  <c r="E9" i="211"/>
  <c r="E10" i="211"/>
  <c r="E13" i="210"/>
  <c r="E11" i="210"/>
  <c r="E9" i="210"/>
  <c r="E12" i="210"/>
  <c r="E10" i="210"/>
  <c r="K12" i="210"/>
  <c r="K8" i="210"/>
  <c r="K11" i="210"/>
  <c r="L7" i="210"/>
  <c r="K10" i="210"/>
  <c r="K13" i="210"/>
  <c r="K9" i="209"/>
  <c r="K13" i="209"/>
  <c r="K11" i="209"/>
  <c r="K12" i="209"/>
  <c r="K8" i="209"/>
  <c r="B7" i="209"/>
  <c r="L7" i="209" s="1"/>
  <c r="K8" i="208"/>
  <c r="K7" i="208"/>
  <c r="K12" i="207"/>
  <c r="K8" i="207"/>
  <c r="K11" i="207"/>
  <c r="K9" i="207"/>
  <c r="K10" i="207"/>
  <c r="B7" i="207"/>
  <c r="L7" i="207" s="1"/>
  <c r="K12" i="206"/>
  <c r="K13" i="206"/>
  <c r="K10" i="206"/>
  <c r="K11" i="206"/>
  <c r="K9" i="206"/>
  <c r="B7" i="206"/>
  <c r="E10" i="206" s="1"/>
  <c r="K10" i="205"/>
  <c r="K13" i="205"/>
  <c r="K9" i="205"/>
  <c r="K11" i="205"/>
  <c r="K8" i="205"/>
  <c r="B7" i="205"/>
  <c r="L7" i="205" s="1"/>
  <c r="K12" i="204"/>
  <c r="K10" i="204"/>
  <c r="K11" i="204"/>
  <c r="K7" i="204"/>
  <c r="B7" i="204"/>
  <c r="E10" i="204"/>
  <c r="K7" i="211" l="1"/>
  <c r="K7" i="210"/>
  <c r="K7" i="209"/>
  <c r="E10" i="209"/>
  <c r="E11" i="209"/>
  <c r="E9" i="209"/>
  <c r="E8" i="209"/>
  <c r="E13" i="209"/>
  <c r="E12" i="209"/>
  <c r="K7" i="207"/>
  <c r="E12" i="207"/>
  <c r="E10" i="207"/>
  <c r="E13" i="207"/>
  <c r="E11" i="207"/>
  <c r="E9" i="207"/>
  <c r="E8" i="207"/>
  <c r="K7" i="206"/>
  <c r="E9" i="206"/>
  <c r="E13" i="206"/>
  <c r="L7" i="206"/>
  <c r="E12" i="206"/>
  <c r="E8" i="206"/>
  <c r="E11" i="206"/>
  <c r="E11" i="205"/>
  <c r="E9" i="205"/>
  <c r="E10" i="205"/>
  <c r="K7" i="205"/>
  <c r="E8" i="205"/>
  <c r="E12" i="205"/>
  <c r="E13" i="205"/>
  <c r="L7" i="204"/>
  <c r="E11" i="204"/>
  <c r="E12" i="204"/>
  <c r="E13" i="204"/>
  <c r="E9" i="204"/>
  <c r="E8" i="204"/>
  <c r="I9" i="202" l="1"/>
  <c r="I10" i="202" l="1"/>
  <c r="I11" i="202"/>
  <c r="I12" i="202"/>
  <c r="I13" i="202"/>
  <c r="I8" i="202"/>
  <c r="C9" i="202"/>
  <c r="D9" i="202"/>
  <c r="B9" i="202" s="1"/>
  <c r="L9" i="202" s="1"/>
  <c r="C10" i="202"/>
  <c r="B10" i="202" s="1"/>
  <c r="D10" i="202"/>
  <c r="C11" i="202"/>
  <c r="D11" i="202"/>
  <c r="C12" i="202"/>
  <c r="D12" i="202"/>
  <c r="C13" i="202"/>
  <c r="D13" i="202"/>
  <c r="D8" i="202"/>
  <c r="C8" i="202"/>
  <c r="F13" i="202"/>
  <c r="F12" i="202"/>
  <c r="F11" i="202"/>
  <c r="F10" i="202"/>
  <c r="F9" i="202"/>
  <c r="F8" i="202"/>
  <c r="J7" i="202"/>
  <c r="H7" i="202"/>
  <c r="G7" i="202"/>
  <c r="I9" i="201"/>
  <c r="I10" i="201"/>
  <c r="I11" i="201"/>
  <c r="I12" i="201"/>
  <c r="I13" i="201"/>
  <c r="I8" i="201"/>
  <c r="C9" i="201"/>
  <c r="D9" i="201"/>
  <c r="C10" i="201"/>
  <c r="D10" i="201"/>
  <c r="B10" i="201" s="1"/>
  <c r="C11" i="201"/>
  <c r="D11" i="201"/>
  <c r="B11" i="201" s="1"/>
  <c r="L11" i="201" s="1"/>
  <c r="C12" i="201"/>
  <c r="D12" i="201"/>
  <c r="B12" i="201" s="1"/>
  <c r="C13" i="201"/>
  <c r="D13" i="201"/>
  <c r="D8" i="201"/>
  <c r="C8" i="201"/>
  <c r="F13" i="201"/>
  <c r="F12" i="201"/>
  <c r="F11" i="201"/>
  <c r="F10" i="201"/>
  <c r="F9" i="201"/>
  <c r="F8" i="201"/>
  <c r="J7" i="201"/>
  <c r="H7" i="201"/>
  <c r="G7" i="201"/>
  <c r="F13" i="200"/>
  <c r="F12" i="200"/>
  <c r="F11" i="200"/>
  <c r="F10" i="200"/>
  <c r="F9" i="200"/>
  <c r="F8" i="200"/>
  <c r="J7" i="200"/>
  <c r="H7" i="200"/>
  <c r="G7" i="200"/>
  <c r="F13" i="199"/>
  <c r="F12" i="199"/>
  <c r="F11" i="199"/>
  <c r="F10" i="199"/>
  <c r="F9" i="199"/>
  <c r="F8" i="199"/>
  <c r="J7" i="199"/>
  <c r="H7" i="199"/>
  <c r="G7" i="199"/>
  <c r="B13" i="202" l="1"/>
  <c r="L13" i="202" s="1"/>
  <c r="B12" i="202"/>
  <c r="B11" i="202"/>
  <c r="L11" i="202" s="1"/>
  <c r="L10" i="202"/>
  <c r="C7" i="202"/>
  <c r="F7" i="202"/>
  <c r="I7" i="202"/>
  <c r="K13" i="202" s="1"/>
  <c r="L12" i="202"/>
  <c r="D7" i="202"/>
  <c r="B8" i="202"/>
  <c r="L8" i="202" s="1"/>
  <c r="L12" i="201"/>
  <c r="I7" i="201"/>
  <c r="K13" i="201" s="1"/>
  <c r="B13" i="201"/>
  <c r="L13" i="201" s="1"/>
  <c r="B9" i="201"/>
  <c r="L9" i="201" s="1"/>
  <c r="F7" i="201"/>
  <c r="C7" i="201"/>
  <c r="B8" i="201"/>
  <c r="L8" i="201" s="1"/>
  <c r="L10" i="201"/>
  <c r="D7" i="201"/>
  <c r="K8" i="201"/>
  <c r="F7" i="200"/>
  <c r="F7" i="199"/>
  <c r="F13" i="198"/>
  <c r="F12" i="198"/>
  <c r="F11" i="198"/>
  <c r="F10" i="198"/>
  <c r="F7" i="198" s="1"/>
  <c r="F9" i="198"/>
  <c r="F8" i="198"/>
  <c r="J7" i="198"/>
  <c r="H7" i="198"/>
  <c r="G7" i="198"/>
  <c r="K10" i="202" l="1"/>
  <c r="K9" i="202"/>
  <c r="B7" i="202"/>
  <c r="L7" i="202" s="1"/>
  <c r="K12" i="202"/>
  <c r="K8" i="202"/>
  <c r="K11" i="202"/>
  <c r="E13" i="202"/>
  <c r="E9" i="202"/>
  <c r="K12" i="201"/>
  <c r="K9" i="201"/>
  <c r="K11" i="201"/>
  <c r="K10" i="201"/>
  <c r="B7" i="201"/>
  <c r="L7" i="201" s="1"/>
  <c r="F13" i="197"/>
  <c r="F12" i="197"/>
  <c r="F11" i="197"/>
  <c r="F10" i="197"/>
  <c r="F9" i="197"/>
  <c r="F8" i="197"/>
  <c r="J7" i="197"/>
  <c r="H7" i="197"/>
  <c r="G7" i="197"/>
  <c r="E8" i="202" l="1"/>
  <c r="E12" i="202"/>
  <c r="E10" i="202"/>
  <c r="E11" i="202"/>
  <c r="K7" i="202"/>
  <c r="K7" i="201"/>
  <c r="E9" i="201"/>
  <c r="E8" i="201"/>
  <c r="E11" i="201"/>
  <c r="E10" i="201"/>
  <c r="E12" i="201"/>
  <c r="E13" i="201"/>
  <c r="F7" i="197"/>
  <c r="F13" i="196"/>
  <c r="F12" i="196"/>
  <c r="F11" i="196"/>
  <c r="F10" i="196"/>
  <c r="F9" i="196"/>
  <c r="F8" i="196"/>
  <c r="J7" i="196"/>
  <c r="H7" i="196"/>
  <c r="G7" i="196"/>
  <c r="F7" i="196" l="1"/>
  <c r="F8" i="195" l="1"/>
  <c r="F9" i="195"/>
  <c r="F13" i="195" l="1"/>
  <c r="F12" i="195"/>
  <c r="F11" i="195"/>
  <c r="F10" i="195"/>
  <c r="J7" i="195"/>
  <c r="H7" i="195"/>
  <c r="G7" i="195"/>
  <c r="F7" i="195" l="1"/>
  <c r="F13" i="194"/>
  <c r="F12" i="194"/>
  <c r="F11" i="194"/>
  <c r="F10" i="194"/>
  <c r="F9" i="194"/>
  <c r="J7" i="194"/>
  <c r="H7" i="194"/>
  <c r="G7" i="194"/>
  <c r="F7" i="194" l="1"/>
  <c r="F13" i="193"/>
  <c r="F12" i="193"/>
  <c r="F11" i="193"/>
  <c r="F10" i="193"/>
  <c r="F9" i="193"/>
  <c r="F8" i="193"/>
  <c r="J7" i="193"/>
  <c r="H7" i="193"/>
  <c r="G7" i="193"/>
  <c r="F7" i="193" l="1"/>
  <c r="F13" i="192"/>
  <c r="F12" i="192"/>
  <c r="F11" i="192"/>
  <c r="F10" i="192"/>
  <c r="F9" i="192"/>
  <c r="F8" i="192"/>
  <c r="J7" i="192"/>
  <c r="H7" i="192"/>
  <c r="G7" i="192"/>
  <c r="F13" i="191"/>
  <c r="F12" i="191"/>
  <c r="F11" i="191"/>
  <c r="F10" i="191"/>
  <c r="F9" i="191"/>
  <c r="F8" i="191"/>
  <c r="J7" i="191"/>
  <c r="H7" i="191"/>
  <c r="G7" i="191"/>
  <c r="F7" i="192" l="1"/>
  <c r="F7" i="191"/>
  <c r="F13" i="190" l="1"/>
  <c r="F12" i="190"/>
  <c r="F11" i="190"/>
  <c r="F10" i="190"/>
  <c r="F9" i="190"/>
  <c r="F8" i="190"/>
  <c r="J7" i="190"/>
  <c r="H7" i="190"/>
  <c r="G7" i="190"/>
  <c r="F13" i="189"/>
  <c r="F12" i="189"/>
  <c r="F11" i="189"/>
  <c r="F10" i="189"/>
  <c r="F9" i="189"/>
  <c r="F8" i="189"/>
  <c r="J7" i="189"/>
  <c r="H7" i="189"/>
  <c r="G7" i="189"/>
  <c r="F13" i="188"/>
  <c r="F12" i="188"/>
  <c r="F11" i="188"/>
  <c r="F10" i="188"/>
  <c r="F9" i="188"/>
  <c r="F8" i="188"/>
  <c r="J7" i="188"/>
  <c r="H7" i="188"/>
  <c r="G7" i="188"/>
  <c r="F13" i="187"/>
  <c r="F12" i="187"/>
  <c r="F11" i="187"/>
  <c r="F10" i="187"/>
  <c r="F9" i="187"/>
  <c r="F8" i="187"/>
  <c r="J7" i="187"/>
  <c r="H7" i="187"/>
  <c r="G7" i="187"/>
  <c r="F13" i="185"/>
  <c r="F12" i="185"/>
  <c r="F11" i="185"/>
  <c r="F10" i="185"/>
  <c r="F9" i="185"/>
  <c r="F8" i="185"/>
  <c r="J7" i="185"/>
  <c r="H7" i="185"/>
  <c r="G7" i="185"/>
  <c r="F9" i="184"/>
  <c r="F10" i="184"/>
  <c r="F11" i="184"/>
  <c r="F12" i="184"/>
  <c r="F13" i="184"/>
  <c r="F8" i="184"/>
  <c r="G7" i="184"/>
  <c r="H7" i="184"/>
  <c r="J7" i="184"/>
  <c r="F12" i="182"/>
  <c r="F11" i="182"/>
  <c r="F10" i="182"/>
  <c r="F9" i="182"/>
  <c r="F8" i="182"/>
  <c r="J7" i="182"/>
  <c r="H7" i="182"/>
  <c r="G7" i="182"/>
  <c r="F13" i="181"/>
  <c r="F12" i="181"/>
  <c r="F11" i="181"/>
  <c r="F10" i="181"/>
  <c r="F9" i="181"/>
  <c r="F8" i="181"/>
  <c r="J7" i="181"/>
  <c r="H7" i="181"/>
  <c r="G7" i="181"/>
  <c r="F13" i="180"/>
  <c r="F12" i="180"/>
  <c r="F11" i="180"/>
  <c r="F10" i="180"/>
  <c r="F9" i="180"/>
  <c r="F8" i="180"/>
  <c r="J7" i="180"/>
  <c r="H7" i="180"/>
  <c r="G7" i="180"/>
  <c r="F13" i="179"/>
  <c r="F12" i="179"/>
  <c r="F11" i="179"/>
  <c r="F10" i="179"/>
  <c r="F9" i="179"/>
  <c r="F8" i="179"/>
  <c r="J7" i="179"/>
  <c r="H7" i="179"/>
  <c r="G7" i="179"/>
  <c r="F13" i="178"/>
  <c r="F12" i="178"/>
  <c r="F11" i="178"/>
  <c r="F10" i="178"/>
  <c r="F9" i="178"/>
  <c r="F8" i="178"/>
  <c r="J7" i="178"/>
  <c r="H7" i="178"/>
  <c r="G7" i="178"/>
  <c r="F13" i="177"/>
  <c r="F12" i="177"/>
  <c r="F11" i="177"/>
  <c r="F10" i="177"/>
  <c r="F9" i="177"/>
  <c r="F8" i="177"/>
  <c r="J7" i="177"/>
  <c r="H7" i="177"/>
  <c r="G7" i="177"/>
  <c r="F13" i="176"/>
  <c r="F12" i="176"/>
  <c r="F11" i="176"/>
  <c r="F10" i="176"/>
  <c r="F9" i="176"/>
  <c r="F8" i="176"/>
  <c r="J7" i="176"/>
  <c r="H7" i="176"/>
  <c r="G7" i="176"/>
  <c r="F13" i="175"/>
  <c r="F12" i="175"/>
  <c r="F11" i="175"/>
  <c r="F10" i="175"/>
  <c r="F9" i="175"/>
  <c r="F8" i="175"/>
  <c r="J7" i="175"/>
  <c r="H7" i="175"/>
  <c r="G7" i="175"/>
  <c r="F13" i="174"/>
  <c r="F12" i="174"/>
  <c r="F11" i="174"/>
  <c r="F10" i="174"/>
  <c r="F9" i="174"/>
  <c r="F8" i="174"/>
  <c r="J7" i="174"/>
  <c r="H7" i="174"/>
  <c r="G7" i="174"/>
  <c r="F13" i="173"/>
  <c r="F12" i="173"/>
  <c r="F11" i="173"/>
  <c r="F10" i="173"/>
  <c r="F9" i="173"/>
  <c r="F8" i="173"/>
  <c r="J7" i="173"/>
  <c r="H7" i="173"/>
  <c r="G7" i="173"/>
  <c r="F13" i="172"/>
  <c r="F12" i="172"/>
  <c r="F11" i="172"/>
  <c r="F10" i="172"/>
  <c r="F9" i="172"/>
  <c r="F8" i="172"/>
  <c r="J7" i="172"/>
  <c r="H7" i="172"/>
  <c r="G7" i="172"/>
  <c r="F13" i="171"/>
  <c r="F12" i="171"/>
  <c r="F11" i="171"/>
  <c r="F10" i="171"/>
  <c r="F9" i="171"/>
  <c r="F8" i="171"/>
  <c r="J7" i="171"/>
  <c r="H7" i="171"/>
  <c r="G7" i="171"/>
  <c r="F13" i="170"/>
  <c r="F12" i="170"/>
  <c r="F11" i="170"/>
  <c r="F10" i="170"/>
  <c r="F9" i="170"/>
  <c r="F8" i="170"/>
  <c r="J7" i="170"/>
  <c r="H7" i="170"/>
  <c r="G7" i="170"/>
  <c r="F13" i="169"/>
  <c r="F12" i="169"/>
  <c r="F11" i="169"/>
  <c r="F10" i="169"/>
  <c r="F9" i="169"/>
  <c r="F8" i="169"/>
  <c r="J7" i="169"/>
  <c r="H7" i="169"/>
  <c r="G7" i="169"/>
  <c r="F13" i="168"/>
  <c r="F12" i="168"/>
  <c r="F11" i="168"/>
  <c r="F10" i="168"/>
  <c r="F9" i="168"/>
  <c r="F8" i="168"/>
  <c r="J7" i="168"/>
  <c r="H7" i="168"/>
  <c r="G7" i="168"/>
  <c r="F13" i="167"/>
  <c r="F12" i="167"/>
  <c r="F11" i="167"/>
  <c r="F10" i="167"/>
  <c r="F9" i="167"/>
  <c r="F8" i="167"/>
  <c r="J7" i="167"/>
  <c r="H7" i="167"/>
  <c r="G7" i="167"/>
  <c r="F13" i="166"/>
  <c r="F12" i="166"/>
  <c r="F11" i="166"/>
  <c r="F10" i="166"/>
  <c r="F9" i="166"/>
  <c r="F8" i="166"/>
  <c r="J7" i="166"/>
  <c r="H7" i="166"/>
  <c r="G7" i="166"/>
  <c r="F13" i="165"/>
  <c r="F12" i="165"/>
  <c r="F11" i="165"/>
  <c r="F10" i="165"/>
  <c r="F9" i="165"/>
  <c r="F8" i="165"/>
  <c r="J7" i="165"/>
  <c r="H7" i="165"/>
  <c r="G7" i="165"/>
  <c r="F13" i="164"/>
  <c r="F12" i="164"/>
  <c r="F11" i="164"/>
  <c r="F10" i="164"/>
  <c r="F9" i="164"/>
  <c r="F8" i="164"/>
  <c r="J7" i="164"/>
  <c r="H7" i="164"/>
  <c r="G7" i="164"/>
  <c r="F13" i="163"/>
  <c r="F12" i="163"/>
  <c r="F11" i="163"/>
  <c r="F10" i="163"/>
  <c r="F9" i="163"/>
  <c r="F8" i="163"/>
  <c r="J7" i="163"/>
  <c r="H7" i="163"/>
  <c r="G7" i="163"/>
  <c r="F13" i="162"/>
  <c r="F12" i="162"/>
  <c r="F11" i="162"/>
  <c r="F10" i="162"/>
  <c r="F9" i="162"/>
  <c r="F8" i="162"/>
  <c r="J7" i="162"/>
  <c r="H7" i="162"/>
  <c r="G7" i="162"/>
  <c r="F13" i="161"/>
  <c r="F12" i="161"/>
  <c r="F11" i="161"/>
  <c r="F10" i="161"/>
  <c r="F9" i="161"/>
  <c r="F8" i="161"/>
  <c r="J7" i="161"/>
  <c r="H7" i="161"/>
  <c r="G7" i="161"/>
  <c r="F11" i="160"/>
  <c r="F13" i="160"/>
  <c r="F12" i="160"/>
  <c r="F10" i="160"/>
  <c r="F9" i="160"/>
  <c r="F8" i="160"/>
  <c r="J7" i="160"/>
  <c r="H7" i="160"/>
  <c r="G7" i="160"/>
  <c r="F10" i="159"/>
  <c r="F13" i="159"/>
  <c r="F12" i="159"/>
  <c r="F11" i="159"/>
  <c r="F9" i="159"/>
  <c r="F8" i="159"/>
  <c r="J7" i="159"/>
  <c r="H7" i="159"/>
  <c r="G7" i="159"/>
  <c r="F13" i="158"/>
  <c r="F12" i="158"/>
  <c r="F11" i="158"/>
  <c r="F10" i="158"/>
  <c r="F9" i="158"/>
  <c r="F8" i="158"/>
  <c r="J7" i="158"/>
  <c r="H7" i="158"/>
  <c r="G7" i="158"/>
  <c r="F13" i="157"/>
  <c r="F12" i="157"/>
  <c r="F11" i="157"/>
  <c r="F10" i="157"/>
  <c r="F9" i="157"/>
  <c r="F8" i="157"/>
  <c r="J7" i="157"/>
  <c r="H7" i="157"/>
  <c r="G7" i="157"/>
  <c r="F13" i="156"/>
  <c r="F12" i="156"/>
  <c r="F11" i="156"/>
  <c r="F10" i="156"/>
  <c r="F9" i="156"/>
  <c r="F8" i="156"/>
  <c r="J7" i="156"/>
  <c r="H7" i="156"/>
  <c r="G7" i="156"/>
  <c r="F13" i="155"/>
  <c r="F12" i="155"/>
  <c r="F11" i="155"/>
  <c r="F10" i="155"/>
  <c r="F9" i="155"/>
  <c r="F8" i="155"/>
  <c r="J7" i="155"/>
  <c r="H7" i="155"/>
  <c r="G7" i="155"/>
  <c r="F13" i="154"/>
  <c r="F12" i="154"/>
  <c r="F11" i="154"/>
  <c r="F10" i="154"/>
  <c r="F9" i="154"/>
  <c r="F8" i="154"/>
  <c r="J7" i="154"/>
  <c r="H7" i="154"/>
  <c r="G7" i="154"/>
  <c r="F13" i="153"/>
  <c r="F12" i="153"/>
  <c r="F11" i="153"/>
  <c r="F10" i="153"/>
  <c r="F9" i="153"/>
  <c r="F8" i="153"/>
  <c r="J7" i="153"/>
  <c r="H7" i="153"/>
  <c r="G7" i="153"/>
  <c r="F13" i="152"/>
  <c r="F12" i="152"/>
  <c r="F11" i="152"/>
  <c r="F10" i="152"/>
  <c r="F9" i="152"/>
  <c r="F8" i="152"/>
  <c r="J7" i="152"/>
  <c r="H7" i="152"/>
  <c r="G7" i="152"/>
  <c r="F13" i="151"/>
  <c r="F12" i="151"/>
  <c r="F11" i="151"/>
  <c r="F10" i="151"/>
  <c r="F9" i="151"/>
  <c r="F8" i="151"/>
  <c r="J7" i="151"/>
  <c r="H7" i="151"/>
  <c r="G7" i="151"/>
  <c r="F13" i="150"/>
  <c r="F12" i="150"/>
  <c r="F11" i="150"/>
  <c r="F10" i="150"/>
  <c r="F9" i="150"/>
  <c r="F8" i="150"/>
  <c r="J7" i="150"/>
  <c r="H7" i="150"/>
  <c r="G7" i="150"/>
  <c r="F13" i="149"/>
  <c r="F12" i="149"/>
  <c r="F11" i="149"/>
  <c r="F10" i="149"/>
  <c r="F9" i="149"/>
  <c r="F8" i="149"/>
  <c r="J7" i="149"/>
  <c r="H7" i="149"/>
  <c r="G7" i="149"/>
  <c r="F13" i="148"/>
  <c r="F12" i="148"/>
  <c r="F11" i="148"/>
  <c r="F10" i="148"/>
  <c r="F9" i="148"/>
  <c r="F8" i="148"/>
  <c r="J7" i="148"/>
  <c r="H7" i="148"/>
  <c r="G7" i="148"/>
  <c r="F13" i="147"/>
  <c r="F12" i="147"/>
  <c r="F11" i="147"/>
  <c r="F10" i="147"/>
  <c r="F9" i="147"/>
  <c r="F8" i="147"/>
  <c r="J7" i="147"/>
  <c r="H7" i="147"/>
  <c r="G7" i="147"/>
  <c r="F13" i="146"/>
  <c r="F12" i="146"/>
  <c r="F11" i="146"/>
  <c r="F10" i="146"/>
  <c r="F9" i="146"/>
  <c r="F8" i="146"/>
  <c r="J7" i="146"/>
  <c r="H7" i="146"/>
  <c r="G7" i="146"/>
  <c r="F13" i="145"/>
  <c r="F12" i="145"/>
  <c r="F11" i="145"/>
  <c r="F10" i="145"/>
  <c r="F9" i="145"/>
  <c r="F8" i="145"/>
  <c r="J7" i="145"/>
  <c r="H7" i="145"/>
  <c r="G7" i="145"/>
  <c r="F13" i="144"/>
  <c r="F12" i="144"/>
  <c r="F11" i="144"/>
  <c r="F10" i="144"/>
  <c r="F9" i="144"/>
  <c r="F8" i="144"/>
  <c r="J7" i="144"/>
  <c r="H7" i="144"/>
  <c r="G7" i="144"/>
  <c r="F13" i="143"/>
  <c r="F12" i="143"/>
  <c r="F11" i="143"/>
  <c r="F10" i="143"/>
  <c r="F9" i="143"/>
  <c r="F8" i="143"/>
  <c r="J7" i="143"/>
  <c r="H7" i="143"/>
  <c r="G7" i="143"/>
  <c r="I13" i="142"/>
  <c r="I13" i="143" s="1"/>
  <c r="I12" i="142"/>
  <c r="I12" i="143" s="1"/>
  <c r="I12" i="144" s="1"/>
  <c r="I11" i="142"/>
  <c r="I11" i="143" s="1"/>
  <c r="I10" i="142"/>
  <c r="I10" i="143" s="1"/>
  <c r="I9" i="142"/>
  <c r="I9" i="143" s="1"/>
  <c r="I8" i="142"/>
  <c r="I8" i="143" s="1"/>
  <c r="F13" i="142"/>
  <c r="F12" i="142"/>
  <c r="F11" i="142"/>
  <c r="F10" i="142"/>
  <c r="F9" i="142"/>
  <c r="F8" i="142"/>
  <c r="J7" i="142"/>
  <c r="H7" i="142"/>
  <c r="G7" i="142"/>
  <c r="D13" i="142"/>
  <c r="D13" i="143" s="1"/>
  <c r="D12" i="142"/>
  <c r="D12" i="143" s="1"/>
  <c r="D12" i="144" s="1"/>
  <c r="D12" i="145" s="1"/>
  <c r="D12" i="146" s="1"/>
  <c r="D12" i="147" s="1"/>
  <c r="D12" i="148" s="1"/>
  <c r="D12" i="149" s="1"/>
  <c r="D12" i="150" s="1"/>
  <c r="D12" i="151" s="1"/>
  <c r="D12" i="152" s="1"/>
  <c r="D12" i="153" s="1"/>
  <c r="D12" i="154" s="1"/>
  <c r="D12" i="155" s="1"/>
  <c r="D12" i="156" s="1"/>
  <c r="D12" i="157" s="1"/>
  <c r="D12" i="158" s="1"/>
  <c r="D12" i="159" s="1"/>
  <c r="D12" i="160" s="1"/>
  <c r="D12" i="161" s="1"/>
  <c r="D12" i="162" s="1"/>
  <c r="D12" i="163" s="1"/>
  <c r="D12" i="164" s="1"/>
  <c r="D12" i="165" s="1"/>
  <c r="D12" i="166" s="1"/>
  <c r="D12" i="167" s="1"/>
  <c r="D12" i="168" s="1"/>
  <c r="D12" i="169" s="1"/>
  <c r="D12" i="170" s="1"/>
  <c r="D12" i="171" s="1"/>
  <c r="D12" i="172" s="1"/>
  <c r="D12" i="173" s="1"/>
  <c r="D12" i="174" s="1"/>
  <c r="D12" i="175" s="1"/>
  <c r="D12" i="176" s="1"/>
  <c r="D12" i="177" s="1"/>
  <c r="D12" i="178" s="1"/>
  <c r="D12" i="179" s="1"/>
  <c r="D12" i="180" s="1"/>
  <c r="D12" i="181" s="1"/>
  <c r="D12" i="182" s="1"/>
  <c r="D12" i="184" s="1"/>
  <c r="D12" i="185" s="1"/>
  <c r="D12" i="187" s="1"/>
  <c r="D12" i="188" s="1"/>
  <c r="D11" i="142"/>
  <c r="D10" i="142"/>
  <c r="D10" i="143" s="1"/>
  <c r="D9" i="142"/>
  <c r="D9" i="143" s="1"/>
  <c r="D8" i="142"/>
  <c r="D8" i="143" s="1"/>
  <c r="D8" i="144" s="1"/>
  <c r="D8" i="145" s="1"/>
  <c r="C13" i="142"/>
  <c r="C13" i="143" s="1"/>
  <c r="C13" i="144" s="1"/>
  <c r="C13" i="145" s="1"/>
  <c r="C13" i="146" s="1"/>
  <c r="B12" i="141"/>
  <c r="L12" i="141" s="1"/>
  <c r="C11" i="142"/>
  <c r="C10" i="142"/>
  <c r="C10" i="143" s="1"/>
  <c r="C10" i="144" s="1"/>
  <c r="B9" i="141"/>
  <c r="L9" i="141" s="1"/>
  <c r="C8" i="142"/>
  <c r="C7" i="141"/>
  <c r="B13" i="141"/>
  <c r="L13" i="141" s="1"/>
  <c r="B10" i="141"/>
  <c r="L10" i="141" s="1"/>
  <c r="D7" i="141"/>
  <c r="I7" i="141"/>
  <c r="K9" i="141" s="1"/>
  <c r="B8" i="141"/>
  <c r="B11" i="141"/>
  <c r="L11" i="141" s="1"/>
  <c r="C11" i="143"/>
  <c r="C11" i="144" s="1"/>
  <c r="C11" i="145" s="1"/>
  <c r="C11" i="146" s="1"/>
  <c r="C11" i="147" s="1"/>
  <c r="C11" i="148" s="1"/>
  <c r="C11" i="149" s="1"/>
  <c r="C11" i="150" s="1"/>
  <c r="C11" i="151" s="1"/>
  <c r="C11" i="152" s="1"/>
  <c r="C12" i="142"/>
  <c r="C9" i="142"/>
  <c r="C9" i="143" s="1"/>
  <c r="C9" i="144" s="1"/>
  <c r="K8" i="141"/>
  <c r="K10" i="141"/>
  <c r="B8" i="142" l="1"/>
  <c r="L8" i="142" s="1"/>
  <c r="F7" i="178"/>
  <c r="F7" i="148"/>
  <c r="F7" i="161"/>
  <c r="F7" i="166"/>
  <c r="F7" i="170"/>
  <c r="F7" i="184"/>
  <c r="F7" i="189"/>
  <c r="B13" i="142"/>
  <c r="L13" i="142" s="1"/>
  <c r="F7" i="174"/>
  <c r="B9" i="142"/>
  <c r="L9" i="142" s="1"/>
  <c r="K12" i="141"/>
  <c r="F7" i="185"/>
  <c r="F7" i="187"/>
  <c r="F7" i="188"/>
  <c r="F7" i="142"/>
  <c r="F7" i="155"/>
  <c r="F7" i="156"/>
  <c r="F7" i="158"/>
  <c r="F7" i="160"/>
  <c r="F7" i="162"/>
  <c r="F7" i="164"/>
  <c r="F7" i="165"/>
  <c r="F7" i="168"/>
  <c r="F7" i="169"/>
  <c r="F7" i="172"/>
  <c r="F7" i="173"/>
  <c r="F7" i="176"/>
  <c r="F7" i="177"/>
  <c r="F7" i="180"/>
  <c r="F7" i="181"/>
  <c r="F7" i="182"/>
  <c r="K11" i="141"/>
  <c r="F7" i="143"/>
  <c r="F7" i="151"/>
  <c r="F7" i="154"/>
  <c r="F7" i="163"/>
  <c r="F7" i="167"/>
  <c r="F7" i="171"/>
  <c r="F7" i="175"/>
  <c r="F7" i="179"/>
  <c r="D10" i="144"/>
  <c r="D10" i="145" s="1"/>
  <c r="D10" i="146" s="1"/>
  <c r="D10" i="147" s="1"/>
  <c r="D10" i="148" s="1"/>
  <c r="D10" i="149" s="1"/>
  <c r="D10" i="150" s="1"/>
  <c r="D10" i="151" s="1"/>
  <c r="D10" i="152" s="1"/>
  <c r="D10" i="153" s="1"/>
  <c r="D10" i="154" s="1"/>
  <c r="D10" i="155" s="1"/>
  <c r="D10" i="156" s="1"/>
  <c r="D10" i="157" s="1"/>
  <c r="D10" i="158" s="1"/>
  <c r="D10" i="159" s="1"/>
  <c r="D10" i="160" s="1"/>
  <c r="D10" i="161" s="1"/>
  <c r="D10" i="162" s="1"/>
  <c r="D10" i="163" s="1"/>
  <c r="D10" i="164" s="1"/>
  <c r="D10" i="165" s="1"/>
  <c r="D10" i="166" s="1"/>
  <c r="D10" i="167" s="1"/>
  <c r="D10" i="168" s="1"/>
  <c r="D10" i="169" s="1"/>
  <c r="D10" i="170" s="1"/>
  <c r="D10" i="171" s="1"/>
  <c r="D10" i="172" s="1"/>
  <c r="D10" i="173" s="1"/>
  <c r="D10" i="174" s="1"/>
  <c r="D10" i="175" s="1"/>
  <c r="D10" i="176" s="1"/>
  <c r="D10" i="177" s="1"/>
  <c r="D10" i="178" s="1"/>
  <c r="D10" i="179" s="1"/>
  <c r="D10" i="180" s="1"/>
  <c r="D10" i="181" s="1"/>
  <c r="D10" i="182" s="1"/>
  <c r="D10" i="184" s="1"/>
  <c r="D10" i="185" s="1"/>
  <c r="D10" i="187" s="1"/>
  <c r="D10" i="188" s="1"/>
  <c r="D10" i="189" s="1"/>
  <c r="D10" i="190" s="1"/>
  <c r="D10" i="191" s="1"/>
  <c r="D10" i="192" s="1"/>
  <c r="D10" i="193" s="1"/>
  <c r="D10" i="194" s="1"/>
  <c r="D10" i="195" s="1"/>
  <c r="D10" i="196" s="1"/>
  <c r="D10" i="197" s="1"/>
  <c r="D10" i="198" s="1"/>
  <c r="D10" i="199" s="1"/>
  <c r="D10" i="200" s="1"/>
  <c r="B10" i="143"/>
  <c r="B9" i="143"/>
  <c r="L9" i="143" s="1"/>
  <c r="B10" i="142"/>
  <c r="L10" i="142" s="1"/>
  <c r="F7" i="159"/>
  <c r="F7" i="144"/>
  <c r="F7" i="145"/>
  <c r="F7" i="146"/>
  <c r="F7" i="153"/>
  <c r="F7" i="147"/>
  <c r="K13" i="141"/>
  <c r="I7" i="142"/>
  <c r="K9" i="142" s="1"/>
  <c r="F7" i="150"/>
  <c r="D12" i="189"/>
  <c r="D12" i="190" s="1"/>
  <c r="D12" i="191" s="1"/>
  <c r="D12" i="192" s="1"/>
  <c r="D12" i="193" s="1"/>
  <c r="D12" i="194" s="1"/>
  <c r="D12" i="195" s="1"/>
  <c r="D12" i="196" s="1"/>
  <c r="D12" i="197" s="1"/>
  <c r="D12" i="198" s="1"/>
  <c r="D12" i="199" s="1"/>
  <c r="D12" i="200" s="1"/>
  <c r="C11" i="153"/>
  <c r="C13" i="147"/>
  <c r="D8" i="146"/>
  <c r="I8" i="144"/>
  <c r="I7" i="143"/>
  <c r="K12" i="143" s="1"/>
  <c r="I13" i="144"/>
  <c r="B11" i="142"/>
  <c r="I9" i="144"/>
  <c r="I11" i="144"/>
  <c r="F7" i="152"/>
  <c r="F7" i="157"/>
  <c r="B12" i="142"/>
  <c r="C12" i="143"/>
  <c r="L8" i="141"/>
  <c r="B7" i="141"/>
  <c r="E8" i="141" s="1"/>
  <c r="C7" i="142"/>
  <c r="C8" i="143"/>
  <c r="D9" i="144"/>
  <c r="B9" i="144" s="1"/>
  <c r="B13" i="143"/>
  <c r="D13" i="144"/>
  <c r="D13" i="145" s="1"/>
  <c r="D13" i="146" s="1"/>
  <c r="D13" i="147" s="1"/>
  <c r="D13" i="148" s="1"/>
  <c r="D13" i="149" s="1"/>
  <c r="D13" i="150" s="1"/>
  <c r="D13" i="151" s="1"/>
  <c r="D13" i="152" s="1"/>
  <c r="D13" i="153" s="1"/>
  <c r="D13" i="154" s="1"/>
  <c r="D13" i="155" s="1"/>
  <c r="D13" i="156" s="1"/>
  <c r="D13" i="157" s="1"/>
  <c r="D13" i="158" s="1"/>
  <c r="D13" i="159" s="1"/>
  <c r="D13" i="160" s="1"/>
  <c r="D13" i="161" s="1"/>
  <c r="D13" i="162" s="1"/>
  <c r="D13" i="163" s="1"/>
  <c r="D13" i="164" s="1"/>
  <c r="D13" i="165" s="1"/>
  <c r="D13" i="166" s="1"/>
  <c r="D13" i="167" s="1"/>
  <c r="D13" i="168" s="1"/>
  <c r="D13" i="169" s="1"/>
  <c r="D13" i="170" s="1"/>
  <c r="D13" i="171" s="1"/>
  <c r="D13" i="172" s="1"/>
  <c r="D13" i="173" s="1"/>
  <c r="D13" i="174" s="1"/>
  <c r="D13" i="175" s="1"/>
  <c r="D13" i="176" s="1"/>
  <c r="D13" i="177" s="1"/>
  <c r="D13" i="178" s="1"/>
  <c r="D13" i="179" s="1"/>
  <c r="D13" i="180" s="1"/>
  <c r="D13" i="181" s="1"/>
  <c r="D13" i="182" s="1"/>
  <c r="D13" i="184" s="1"/>
  <c r="D13" i="185" s="1"/>
  <c r="D13" i="187" s="1"/>
  <c r="D13" i="188" s="1"/>
  <c r="I12" i="145"/>
  <c r="C9" i="145"/>
  <c r="C10" i="145"/>
  <c r="B10" i="144"/>
  <c r="D11" i="143"/>
  <c r="D7" i="143" s="1"/>
  <c r="D7" i="142"/>
  <c r="I10" i="144"/>
  <c r="L10" i="143"/>
  <c r="F7" i="149"/>
  <c r="F7" i="190"/>
  <c r="K11" i="143" l="1"/>
  <c r="K7" i="141"/>
  <c r="K10" i="143"/>
  <c r="K9" i="143"/>
  <c r="K8" i="143"/>
  <c r="B13" i="145"/>
  <c r="E10" i="141"/>
  <c r="K11" i="142"/>
  <c r="K12" i="142"/>
  <c r="K10" i="142"/>
  <c r="K8" i="142"/>
  <c r="K13" i="142"/>
  <c r="L9" i="144"/>
  <c r="D9" i="145"/>
  <c r="C12" i="144"/>
  <c r="B12" i="143"/>
  <c r="L11" i="142"/>
  <c r="I7" i="144"/>
  <c r="K12" i="144" s="1"/>
  <c r="I8" i="145"/>
  <c r="L10" i="144"/>
  <c r="C9" i="146"/>
  <c r="I12" i="146"/>
  <c r="L12" i="142"/>
  <c r="I11" i="145"/>
  <c r="I13" i="145"/>
  <c r="D8" i="147"/>
  <c r="B13" i="144"/>
  <c r="C11" i="154"/>
  <c r="D13" i="189"/>
  <c r="D13" i="190" s="1"/>
  <c r="D13" i="191" s="1"/>
  <c r="D13" i="192" s="1"/>
  <c r="D13" i="193" s="1"/>
  <c r="D13" i="194" s="1"/>
  <c r="D13" i="195" s="1"/>
  <c r="D13" i="196" s="1"/>
  <c r="D13" i="197" s="1"/>
  <c r="D13" i="198" s="1"/>
  <c r="D13" i="199" s="1"/>
  <c r="D13" i="200" s="1"/>
  <c r="B8" i="143"/>
  <c r="C8" i="144"/>
  <c r="C7" i="143"/>
  <c r="E11" i="141"/>
  <c r="L7" i="141"/>
  <c r="E9" i="141"/>
  <c r="E12" i="141"/>
  <c r="E13" i="141"/>
  <c r="K13" i="143"/>
  <c r="B11" i="143"/>
  <c r="D11" i="144"/>
  <c r="D7" i="144" s="1"/>
  <c r="C13" i="148"/>
  <c r="B13" i="147"/>
  <c r="I10" i="145"/>
  <c r="C10" i="146"/>
  <c r="B10" i="145"/>
  <c r="B7" i="142"/>
  <c r="E12" i="142" s="1"/>
  <c r="L13" i="143"/>
  <c r="I9" i="145"/>
  <c r="K9" i="144"/>
  <c r="B13" i="146"/>
  <c r="L13" i="145" l="1"/>
  <c r="K10" i="144"/>
  <c r="K7" i="143"/>
  <c r="K13" i="144"/>
  <c r="K11" i="144"/>
  <c r="K8" i="144"/>
  <c r="K7" i="142"/>
  <c r="B10" i="146"/>
  <c r="C10" i="147"/>
  <c r="E11" i="142"/>
  <c r="D9" i="146"/>
  <c r="L8" i="143"/>
  <c r="B7" i="143"/>
  <c r="E8" i="143" s="1"/>
  <c r="B9" i="145"/>
  <c r="I8" i="146"/>
  <c r="I7" i="145"/>
  <c r="K12" i="145" s="1"/>
  <c r="L11" i="143"/>
  <c r="B8" i="144"/>
  <c r="C8" i="145"/>
  <c r="C7" i="144"/>
  <c r="L13" i="144"/>
  <c r="I13" i="146"/>
  <c r="L13" i="146" s="1"/>
  <c r="C9" i="147"/>
  <c r="L12" i="143"/>
  <c r="B13" i="148"/>
  <c r="C13" i="149"/>
  <c r="C11" i="155"/>
  <c r="I11" i="146"/>
  <c r="L7" i="142"/>
  <c r="E10" i="142"/>
  <c r="E9" i="142"/>
  <c r="E8" i="142"/>
  <c r="E13" i="142"/>
  <c r="I10" i="146"/>
  <c r="I9" i="146"/>
  <c r="L10" i="145"/>
  <c r="D11" i="145"/>
  <c r="B11" i="144"/>
  <c r="D8" i="148"/>
  <c r="I12" i="147"/>
  <c r="B12" i="144"/>
  <c r="C12" i="145"/>
  <c r="K7" i="144" l="1"/>
  <c r="K10" i="145"/>
  <c r="E11" i="143"/>
  <c r="E12" i="143"/>
  <c r="K9" i="145"/>
  <c r="K11" i="145"/>
  <c r="B11" i="145"/>
  <c r="D11" i="146"/>
  <c r="D7" i="146" s="1"/>
  <c r="C11" i="156"/>
  <c r="I13" i="147"/>
  <c r="B8" i="145"/>
  <c r="C8" i="146"/>
  <c r="C7" i="145"/>
  <c r="D9" i="147"/>
  <c r="C12" i="146"/>
  <c r="B12" i="145"/>
  <c r="I9" i="147"/>
  <c r="B9" i="146"/>
  <c r="L8" i="144"/>
  <c r="B7" i="144"/>
  <c r="E12" i="144" s="1"/>
  <c r="K8" i="145"/>
  <c r="L7" i="143"/>
  <c r="E10" i="143"/>
  <c r="E9" i="143"/>
  <c r="E13" i="143"/>
  <c r="D8" i="149"/>
  <c r="B13" i="149"/>
  <c r="C13" i="150"/>
  <c r="C9" i="148"/>
  <c r="B9" i="147"/>
  <c r="I8" i="147"/>
  <c r="I7" i="146"/>
  <c r="K12" i="146" s="1"/>
  <c r="C10" i="148"/>
  <c r="B10" i="147"/>
  <c r="L12" i="144"/>
  <c r="I12" i="148"/>
  <c r="L11" i="144"/>
  <c r="I10" i="147"/>
  <c r="I11" i="147"/>
  <c r="K13" i="145"/>
  <c r="L9" i="145"/>
  <c r="D7" i="145"/>
  <c r="L10" i="146"/>
  <c r="E11" i="144" l="1"/>
  <c r="I11" i="148"/>
  <c r="B13" i="150"/>
  <c r="C13" i="151"/>
  <c r="C12" i="147"/>
  <c r="B12" i="146"/>
  <c r="I12" i="149"/>
  <c r="L10" i="147"/>
  <c r="I8" i="148"/>
  <c r="I7" i="147"/>
  <c r="K12" i="147" s="1"/>
  <c r="L7" i="144"/>
  <c r="E10" i="144"/>
  <c r="E9" i="144"/>
  <c r="E13" i="144"/>
  <c r="I9" i="148"/>
  <c r="L8" i="145"/>
  <c r="B7" i="145"/>
  <c r="E12" i="145" s="1"/>
  <c r="E8" i="145"/>
  <c r="C11" i="157"/>
  <c r="K7" i="145"/>
  <c r="K10" i="146"/>
  <c r="I10" i="148"/>
  <c r="C10" i="149"/>
  <c r="B10" i="148"/>
  <c r="L9" i="147"/>
  <c r="K9" i="146"/>
  <c r="D9" i="148"/>
  <c r="B9" i="148" s="1"/>
  <c r="I13" i="148"/>
  <c r="L13" i="147"/>
  <c r="D11" i="147"/>
  <c r="B11" i="146"/>
  <c r="L9" i="146"/>
  <c r="C7" i="146"/>
  <c r="C8" i="147"/>
  <c r="B8" i="146"/>
  <c r="K11" i="146"/>
  <c r="K8" i="146"/>
  <c r="C9" i="149"/>
  <c r="D8" i="150"/>
  <c r="E8" i="144"/>
  <c r="L12" i="145"/>
  <c r="K13" i="146"/>
  <c r="E11" i="145"/>
  <c r="L11" i="145"/>
  <c r="K13" i="147" l="1"/>
  <c r="K8" i="147"/>
  <c r="K10" i="147"/>
  <c r="K9" i="147"/>
  <c r="L9" i="148"/>
  <c r="L10" i="148"/>
  <c r="I9" i="149"/>
  <c r="I12" i="150"/>
  <c r="C13" i="152"/>
  <c r="B13" i="151"/>
  <c r="L8" i="146"/>
  <c r="B7" i="146"/>
  <c r="E8" i="146" s="1"/>
  <c r="C10" i="150"/>
  <c r="B10" i="149"/>
  <c r="L7" i="145"/>
  <c r="E13" i="145"/>
  <c r="E10" i="145"/>
  <c r="E9" i="145"/>
  <c r="I8" i="149"/>
  <c r="I7" i="148"/>
  <c r="K12" i="148" s="1"/>
  <c r="C9" i="150"/>
  <c r="L11" i="146"/>
  <c r="I13" i="149"/>
  <c r="L13" i="148"/>
  <c r="C11" i="158"/>
  <c r="L12" i="146"/>
  <c r="K11" i="147"/>
  <c r="D8" i="151"/>
  <c r="D9" i="149"/>
  <c r="C7" i="147"/>
  <c r="C8" i="148"/>
  <c r="B8" i="147"/>
  <c r="K7" i="146"/>
  <c r="B11" i="147"/>
  <c r="D11" i="148"/>
  <c r="D7" i="148" s="1"/>
  <c r="D7" i="147"/>
  <c r="I10" i="149"/>
  <c r="B12" i="147"/>
  <c r="C12" i="148"/>
  <c r="I11" i="149"/>
  <c r="E11" i="146" l="1"/>
  <c r="E12" i="146"/>
  <c r="K13" i="148"/>
  <c r="K11" i="148"/>
  <c r="K10" i="148"/>
  <c r="K7" i="147"/>
  <c r="D9" i="150"/>
  <c r="L10" i="149"/>
  <c r="L12" i="147"/>
  <c r="D11" i="149"/>
  <c r="D7" i="149" s="1"/>
  <c r="B11" i="148"/>
  <c r="C7" i="148"/>
  <c r="C8" i="149"/>
  <c r="B8" i="148"/>
  <c r="B9" i="149"/>
  <c r="C10" i="151"/>
  <c r="B10" i="150"/>
  <c r="B7" i="147"/>
  <c r="E8" i="147" s="1"/>
  <c r="L8" i="147"/>
  <c r="D8" i="152"/>
  <c r="I13" i="150"/>
  <c r="L13" i="149"/>
  <c r="C9" i="151"/>
  <c r="B9" i="150"/>
  <c r="I7" i="149"/>
  <c r="K12" i="149" s="1"/>
  <c r="I8" i="150"/>
  <c r="C13" i="153"/>
  <c r="B13" i="152"/>
  <c r="K9" i="148"/>
  <c r="B12" i="148"/>
  <c r="C12" i="149"/>
  <c r="E11" i="147"/>
  <c r="L11" i="147"/>
  <c r="I11" i="150"/>
  <c r="I10" i="150"/>
  <c r="C11" i="159"/>
  <c r="K8" i="148"/>
  <c r="L7" i="146"/>
  <c r="E13" i="146"/>
  <c r="E10" i="146"/>
  <c r="E9" i="146"/>
  <c r="I12" i="151"/>
  <c r="I9" i="150"/>
  <c r="E12" i="147" l="1"/>
  <c r="K9" i="149"/>
  <c r="K10" i="149"/>
  <c r="K11" i="149"/>
  <c r="K8" i="149"/>
  <c r="I12" i="152"/>
  <c r="L9" i="149"/>
  <c r="L11" i="148"/>
  <c r="I9" i="151"/>
  <c r="K7" i="148"/>
  <c r="I10" i="151"/>
  <c r="K13" i="149"/>
  <c r="L8" i="148"/>
  <c r="B7" i="148"/>
  <c r="E11" i="148" s="1"/>
  <c r="D11" i="150"/>
  <c r="B11" i="149"/>
  <c r="I11" i="151"/>
  <c r="C12" i="150"/>
  <c r="B12" i="149"/>
  <c r="B13" i="153"/>
  <c r="C13" i="154"/>
  <c r="L9" i="150"/>
  <c r="I13" i="151"/>
  <c r="L13" i="150"/>
  <c r="L10" i="150"/>
  <c r="B8" i="149"/>
  <c r="C7" i="149"/>
  <c r="C8" i="150"/>
  <c r="C11" i="160"/>
  <c r="L12" i="148"/>
  <c r="E12" i="148"/>
  <c r="I8" i="151"/>
  <c r="I7" i="150"/>
  <c r="K12" i="150" s="1"/>
  <c r="C9" i="152"/>
  <c r="D8" i="153"/>
  <c r="L7" i="147"/>
  <c r="E13" i="147"/>
  <c r="E9" i="147"/>
  <c r="E10" i="147"/>
  <c r="C10" i="152"/>
  <c r="B10" i="151"/>
  <c r="D9" i="151"/>
  <c r="D7" i="150"/>
  <c r="K7" i="149" l="1"/>
  <c r="E8" i="148"/>
  <c r="D9" i="152"/>
  <c r="B10" i="152"/>
  <c r="C10" i="153"/>
  <c r="C9" i="153"/>
  <c r="B9" i="152"/>
  <c r="C7" i="150"/>
  <c r="C8" i="151"/>
  <c r="B8" i="150"/>
  <c r="L12" i="149"/>
  <c r="L11" i="149"/>
  <c r="K10" i="150"/>
  <c r="K9" i="150"/>
  <c r="D8" i="154"/>
  <c r="K8" i="150"/>
  <c r="C12" i="151"/>
  <c r="B12" i="150"/>
  <c r="B11" i="150"/>
  <c r="D11" i="151"/>
  <c r="I10" i="152"/>
  <c r="L8" i="149"/>
  <c r="B7" i="149"/>
  <c r="E8" i="149" s="1"/>
  <c r="K13" i="150"/>
  <c r="C13" i="155"/>
  <c r="B13" i="154"/>
  <c r="K11" i="150"/>
  <c r="I12" i="153"/>
  <c r="L10" i="151"/>
  <c r="B9" i="151"/>
  <c r="I7" i="151"/>
  <c r="K12" i="151" s="1"/>
  <c r="I8" i="152"/>
  <c r="C11" i="161"/>
  <c r="I13" i="152"/>
  <c r="K13" i="151"/>
  <c r="L13" i="151"/>
  <c r="I11" i="152"/>
  <c r="L7" i="148"/>
  <c r="E13" i="148"/>
  <c r="E9" i="148"/>
  <c r="E10" i="148"/>
  <c r="I9" i="152"/>
  <c r="K9" i="151"/>
  <c r="K10" i="151" l="1"/>
  <c r="K11" i="151"/>
  <c r="I11" i="153"/>
  <c r="C11" i="162"/>
  <c r="L9" i="151"/>
  <c r="I12" i="154"/>
  <c r="I10" i="153"/>
  <c r="L12" i="150"/>
  <c r="E11" i="149"/>
  <c r="C7" i="151"/>
  <c r="C8" i="152"/>
  <c r="B8" i="151"/>
  <c r="C10" i="154"/>
  <c r="B10" i="153"/>
  <c r="E12" i="149"/>
  <c r="L10" i="152"/>
  <c r="I13" i="153"/>
  <c r="L13" i="152"/>
  <c r="K8" i="151"/>
  <c r="K7" i="151" s="1"/>
  <c r="D11" i="152"/>
  <c r="D7" i="152" s="1"/>
  <c r="B11" i="151"/>
  <c r="K7" i="150"/>
  <c r="L9" i="152"/>
  <c r="D7" i="151"/>
  <c r="I8" i="153"/>
  <c r="I7" i="152"/>
  <c r="K12" i="152" s="1"/>
  <c r="L7" i="149"/>
  <c r="E13" i="149"/>
  <c r="E10" i="149"/>
  <c r="E9" i="149"/>
  <c r="C12" i="152"/>
  <c r="B12" i="151"/>
  <c r="I9" i="153"/>
  <c r="K9" i="152"/>
  <c r="B13" i="155"/>
  <c r="C13" i="156"/>
  <c r="L11" i="150"/>
  <c r="D8" i="155"/>
  <c r="L8" i="150"/>
  <c r="B7" i="150"/>
  <c r="E12" i="150" s="1"/>
  <c r="C9" i="154"/>
  <c r="D9" i="153"/>
  <c r="D9" i="154" l="1"/>
  <c r="E8" i="150"/>
  <c r="E11" i="150"/>
  <c r="K8" i="152"/>
  <c r="D11" i="153"/>
  <c r="B11" i="152"/>
  <c r="B7" i="151"/>
  <c r="E11" i="151" s="1"/>
  <c r="L8" i="151"/>
  <c r="I12" i="155"/>
  <c r="B9" i="153"/>
  <c r="I9" i="154"/>
  <c r="I13" i="154"/>
  <c r="L13" i="153"/>
  <c r="C7" i="152"/>
  <c r="C8" i="153"/>
  <c r="B8" i="152"/>
  <c r="C11" i="163"/>
  <c r="C9" i="155"/>
  <c r="B9" i="154"/>
  <c r="B13" i="156"/>
  <c r="C13" i="157"/>
  <c r="L12" i="151"/>
  <c r="E12" i="151"/>
  <c r="I8" i="154"/>
  <c r="I7" i="153"/>
  <c r="K12" i="153" s="1"/>
  <c r="K13" i="152"/>
  <c r="L10" i="153"/>
  <c r="K10" i="152"/>
  <c r="K11" i="152"/>
  <c r="L7" i="150"/>
  <c r="E13" i="150"/>
  <c r="E10" i="150"/>
  <c r="E9" i="150"/>
  <c r="D8" i="156"/>
  <c r="C12" i="153"/>
  <c r="B12" i="152"/>
  <c r="L11" i="151"/>
  <c r="C10" i="155"/>
  <c r="B10" i="154"/>
  <c r="I10" i="154"/>
  <c r="K10" i="153"/>
  <c r="I11" i="154"/>
  <c r="K11" i="153" l="1"/>
  <c r="C10" i="156"/>
  <c r="B10" i="155"/>
  <c r="I10" i="155"/>
  <c r="K8" i="153"/>
  <c r="C9" i="156"/>
  <c r="C8" i="154"/>
  <c r="B8" i="153"/>
  <c r="C7" i="153"/>
  <c r="I13" i="155"/>
  <c r="L13" i="154"/>
  <c r="I12" i="156"/>
  <c r="L7" i="151"/>
  <c r="E13" i="151"/>
  <c r="E10" i="151"/>
  <c r="E9" i="151"/>
  <c r="I11" i="155"/>
  <c r="L10" i="154"/>
  <c r="L12" i="152"/>
  <c r="C13" i="158"/>
  <c r="B13" i="157"/>
  <c r="K9" i="153"/>
  <c r="L11" i="152"/>
  <c r="I8" i="155"/>
  <c r="I7" i="154"/>
  <c r="K12" i="154" s="1"/>
  <c r="C11" i="164"/>
  <c r="I9" i="155"/>
  <c r="D11" i="154"/>
  <c r="D7" i="154" s="1"/>
  <c r="B11" i="153"/>
  <c r="D7" i="153"/>
  <c r="C12" i="154"/>
  <c r="B12" i="153"/>
  <c r="D8" i="157"/>
  <c r="L9" i="154"/>
  <c r="B7" i="152"/>
  <c r="E11" i="152" s="1"/>
  <c r="L8" i="152"/>
  <c r="K13" i="153"/>
  <c r="L9" i="153"/>
  <c r="E8" i="151"/>
  <c r="K7" i="152"/>
  <c r="D9" i="155"/>
  <c r="B9" i="155" s="1"/>
  <c r="K9" i="154" l="1"/>
  <c r="K8" i="154"/>
  <c r="E8" i="152"/>
  <c r="L9" i="155"/>
  <c r="L12" i="153"/>
  <c r="D11" i="155"/>
  <c r="D7" i="155" s="1"/>
  <c r="B11" i="154"/>
  <c r="C11" i="165"/>
  <c r="E12" i="152"/>
  <c r="I11" i="156"/>
  <c r="K13" i="154"/>
  <c r="C7" i="154"/>
  <c r="C8" i="155"/>
  <c r="B8" i="154"/>
  <c r="K10" i="154"/>
  <c r="C12" i="155"/>
  <c r="B12" i="154"/>
  <c r="I9" i="156"/>
  <c r="I8" i="156"/>
  <c r="I7" i="155"/>
  <c r="K12" i="155" s="1"/>
  <c r="I13" i="156"/>
  <c r="L13" i="155"/>
  <c r="I10" i="156"/>
  <c r="D8" i="158"/>
  <c r="B13" i="158"/>
  <c r="C13" i="159"/>
  <c r="I12" i="157"/>
  <c r="C9" i="157"/>
  <c r="L10" i="155"/>
  <c r="D9" i="156"/>
  <c r="B9" i="156" s="1"/>
  <c r="L7" i="152"/>
  <c r="E13" i="152"/>
  <c r="E10" i="152"/>
  <c r="E9" i="152"/>
  <c r="L11" i="153"/>
  <c r="K11" i="154"/>
  <c r="L8" i="153"/>
  <c r="B7" i="153"/>
  <c r="E12" i="153" s="1"/>
  <c r="K7" i="153"/>
  <c r="C10" i="157"/>
  <c r="B10" i="156"/>
  <c r="K10" i="155" l="1"/>
  <c r="E11" i="153"/>
  <c r="E8" i="153"/>
  <c r="K7" i="154"/>
  <c r="L9" i="156"/>
  <c r="L10" i="156"/>
  <c r="I12" i="158"/>
  <c r="D8" i="159"/>
  <c r="K13" i="155"/>
  <c r="K8" i="155"/>
  <c r="I9" i="157"/>
  <c r="L8" i="154"/>
  <c r="B7" i="154"/>
  <c r="E8" i="154" s="1"/>
  <c r="I11" i="157"/>
  <c r="B13" i="159"/>
  <c r="C13" i="160"/>
  <c r="I10" i="157"/>
  <c r="I13" i="157"/>
  <c r="L13" i="156"/>
  <c r="L12" i="154"/>
  <c r="B8" i="155"/>
  <c r="C8" i="156"/>
  <c r="C7" i="155"/>
  <c r="K11" i="155"/>
  <c r="C11" i="166"/>
  <c r="C10" i="158"/>
  <c r="B10" i="157"/>
  <c r="D9" i="157"/>
  <c r="C9" i="158"/>
  <c r="I7" i="156"/>
  <c r="K12" i="156" s="1"/>
  <c r="I8" i="157"/>
  <c r="C12" i="156"/>
  <c r="B12" i="155"/>
  <c r="L11" i="154"/>
  <c r="L7" i="153"/>
  <c r="E13" i="153"/>
  <c r="E10" i="153"/>
  <c r="E9" i="153"/>
  <c r="K9" i="155"/>
  <c r="D11" i="156"/>
  <c r="B11" i="155"/>
  <c r="E11" i="154" l="1"/>
  <c r="E12" i="154"/>
  <c r="D9" i="158"/>
  <c r="B9" i="158" s="1"/>
  <c r="D11" i="157"/>
  <c r="B11" i="156"/>
  <c r="C12" i="157"/>
  <c r="B12" i="156"/>
  <c r="D7" i="156"/>
  <c r="C8" i="157"/>
  <c r="C7" i="156"/>
  <c r="B8" i="156"/>
  <c r="K10" i="156"/>
  <c r="K11" i="156"/>
  <c r="K9" i="156"/>
  <c r="D8" i="160"/>
  <c r="C11" i="167"/>
  <c r="L8" i="155"/>
  <c r="B7" i="155"/>
  <c r="E11" i="155" s="1"/>
  <c r="I13" i="158"/>
  <c r="L13" i="157"/>
  <c r="C13" i="161"/>
  <c r="B13" i="160"/>
  <c r="I9" i="158"/>
  <c r="I7" i="157"/>
  <c r="K12" i="157" s="1"/>
  <c r="I8" i="158"/>
  <c r="K8" i="156"/>
  <c r="B9" i="157"/>
  <c r="L10" i="157"/>
  <c r="K13" i="156"/>
  <c r="L7" i="154"/>
  <c r="E13" i="154"/>
  <c r="E10" i="154"/>
  <c r="E9" i="154"/>
  <c r="K7" i="155"/>
  <c r="I12" i="159"/>
  <c r="L11" i="155"/>
  <c r="L12" i="155"/>
  <c r="E12" i="155"/>
  <c r="C9" i="159"/>
  <c r="C10" i="159"/>
  <c r="B10" i="158"/>
  <c r="I10" i="158"/>
  <c r="I11" i="158"/>
  <c r="K10" i="157" l="1"/>
  <c r="K11" i="157"/>
  <c r="I11" i="159"/>
  <c r="L10" i="158"/>
  <c r="L9" i="157"/>
  <c r="C13" i="162"/>
  <c r="B13" i="161"/>
  <c r="L7" i="155"/>
  <c r="E13" i="155"/>
  <c r="E9" i="155"/>
  <c r="E10" i="155"/>
  <c r="C11" i="168"/>
  <c r="B8" i="157"/>
  <c r="C7" i="157"/>
  <c r="C8" i="158"/>
  <c r="L11" i="156"/>
  <c r="K7" i="156"/>
  <c r="I9" i="159"/>
  <c r="D11" i="158"/>
  <c r="B11" i="157"/>
  <c r="I12" i="160"/>
  <c r="I10" i="159"/>
  <c r="L9" i="158"/>
  <c r="K8" i="157"/>
  <c r="K9" i="157"/>
  <c r="I13" i="159"/>
  <c r="L13" i="158"/>
  <c r="E8" i="155"/>
  <c r="D8" i="161"/>
  <c r="L8" i="156"/>
  <c r="B7" i="156"/>
  <c r="E12" i="156" s="1"/>
  <c r="L12" i="156"/>
  <c r="D7" i="157"/>
  <c r="B10" i="159"/>
  <c r="C10" i="160"/>
  <c r="C9" i="160"/>
  <c r="I8" i="159"/>
  <c r="I7" i="158"/>
  <c r="K12" i="158" s="1"/>
  <c r="K13" i="157"/>
  <c r="C12" i="158"/>
  <c r="B12" i="157"/>
  <c r="D9" i="159"/>
  <c r="B9" i="159" s="1"/>
  <c r="D7" i="158"/>
  <c r="L9" i="159" l="1"/>
  <c r="L12" i="157"/>
  <c r="L7" i="156"/>
  <c r="E13" i="156"/>
  <c r="E9" i="156"/>
  <c r="E10" i="156"/>
  <c r="I10" i="160"/>
  <c r="L11" i="157"/>
  <c r="C12" i="159"/>
  <c r="B12" i="158"/>
  <c r="C9" i="161"/>
  <c r="K7" i="157"/>
  <c r="K10" i="158"/>
  <c r="D11" i="159"/>
  <c r="D7" i="159" s="1"/>
  <c r="B11" i="158"/>
  <c r="L8" i="157"/>
  <c r="B7" i="157"/>
  <c r="C13" i="163"/>
  <c r="B13" i="162"/>
  <c r="D9" i="160"/>
  <c r="I8" i="160"/>
  <c r="I7" i="159"/>
  <c r="K12" i="159" s="1"/>
  <c r="C10" i="161"/>
  <c r="B10" i="160"/>
  <c r="K13" i="158"/>
  <c r="K9" i="158"/>
  <c r="E11" i="156"/>
  <c r="C11" i="169"/>
  <c r="K11" i="158"/>
  <c r="K8" i="158"/>
  <c r="L10" i="159"/>
  <c r="E8" i="156"/>
  <c r="D8" i="162"/>
  <c r="I13" i="160"/>
  <c r="L13" i="159"/>
  <c r="I12" i="161"/>
  <c r="I9" i="160"/>
  <c r="C7" i="158"/>
  <c r="C8" i="159"/>
  <c r="B8" i="158"/>
  <c r="I11" i="160"/>
  <c r="K9" i="159" l="1"/>
  <c r="K8" i="159"/>
  <c r="K11" i="159"/>
  <c r="K13" i="159"/>
  <c r="I12" i="162"/>
  <c r="L8" i="158"/>
  <c r="B7" i="158"/>
  <c r="E12" i="158" s="1"/>
  <c r="D9" i="161"/>
  <c r="B9" i="161" s="1"/>
  <c r="L7" i="157"/>
  <c r="E13" i="157"/>
  <c r="E10" i="157"/>
  <c r="E9" i="157"/>
  <c r="L12" i="158"/>
  <c r="E11" i="157"/>
  <c r="C7" i="159"/>
  <c r="C8" i="160"/>
  <c r="B8" i="159"/>
  <c r="I13" i="161"/>
  <c r="L13" i="160"/>
  <c r="I8" i="161"/>
  <c r="I7" i="160"/>
  <c r="K12" i="160" s="1"/>
  <c r="B12" i="159"/>
  <c r="C12" i="160"/>
  <c r="E12" i="157"/>
  <c r="C11" i="170"/>
  <c r="L10" i="160"/>
  <c r="C13" i="164"/>
  <c r="B13" i="163"/>
  <c r="L11" i="158"/>
  <c r="B9" i="160"/>
  <c r="K10" i="159"/>
  <c r="I11" i="161"/>
  <c r="I9" i="161"/>
  <c r="D8" i="163"/>
  <c r="K7" i="158"/>
  <c r="B10" i="161"/>
  <c r="C10" i="162"/>
  <c r="E8" i="157"/>
  <c r="D11" i="160"/>
  <c r="D7" i="160" s="1"/>
  <c r="B11" i="159"/>
  <c r="C9" i="162"/>
  <c r="I10" i="161"/>
  <c r="E11" i="158" l="1"/>
  <c r="K7" i="159"/>
  <c r="K9" i="160"/>
  <c r="K8" i="160"/>
  <c r="K13" i="160"/>
  <c r="K10" i="160"/>
  <c r="K11" i="160"/>
  <c r="L10" i="161"/>
  <c r="L9" i="161"/>
  <c r="C9" i="163"/>
  <c r="C10" i="163"/>
  <c r="B10" i="162"/>
  <c r="D8" i="164"/>
  <c r="I11" i="162"/>
  <c r="C8" i="161"/>
  <c r="B8" i="160"/>
  <c r="C7" i="160"/>
  <c r="L7" i="158"/>
  <c r="E13" i="158"/>
  <c r="E9" i="158"/>
  <c r="E10" i="158"/>
  <c r="L11" i="159"/>
  <c r="C12" i="161"/>
  <c r="B12" i="160"/>
  <c r="I10" i="162"/>
  <c r="I9" i="162"/>
  <c r="C13" i="165"/>
  <c r="B13" i="164"/>
  <c r="L12" i="159"/>
  <c r="I13" i="162"/>
  <c r="L13" i="161"/>
  <c r="D9" i="162"/>
  <c r="B9" i="162" s="1"/>
  <c r="D11" i="161"/>
  <c r="D7" i="161" s="1"/>
  <c r="B11" i="160"/>
  <c r="L9" i="160"/>
  <c r="C11" i="171"/>
  <c r="I7" i="161"/>
  <c r="K12" i="161" s="1"/>
  <c r="I8" i="162"/>
  <c r="L8" i="159"/>
  <c r="B7" i="159"/>
  <c r="E8" i="158"/>
  <c r="I12" i="163"/>
  <c r="K7" i="160" l="1"/>
  <c r="K9" i="161"/>
  <c r="K8" i="161"/>
  <c r="K10" i="161"/>
  <c r="K13" i="161"/>
  <c r="I8" i="163"/>
  <c r="I7" i="162"/>
  <c r="K12" i="162" s="1"/>
  <c r="I9" i="163"/>
  <c r="D8" i="165"/>
  <c r="L9" i="162"/>
  <c r="L7" i="159"/>
  <c r="E13" i="159"/>
  <c r="E9" i="159"/>
  <c r="E10" i="159"/>
  <c r="E11" i="159"/>
  <c r="C7" i="161"/>
  <c r="C8" i="162"/>
  <c r="B8" i="161"/>
  <c r="C9" i="164"/>
  <c r="E8" i="159"/>
  <c r="I13" i="163"/>
  <c r="K13" i="162"/>
  <c r="L13" i="162"/>
  <c r="B13" i="165"/>
  <c r="C13" i="166"/>
  <c r="I10" i="163"/>
  <c r="K10" i="162"/>
  <c r="K11" i="161"/>
  <c r="K7" i="161" s="1"/>
  <c r="L10" i="162"/>
  <c r="C11" i="172"/>
  <c r="D11" i="162"/>
  <c r="B11" i="161"/>
  <c r="B12" i="161"/>
  <c r="C12" i="162"/>
  <c r="L8" i="160"/>
  <c r="B7" i="160"/>
  <c r="E12" i="160" s="1"/>
  <c r="I12" i="164"/>
  <c r="L11" i="160"/>
  <c r="D9" i="163"/>
  <c r="D7" i="162"/>
  <c r="E12" i="159"/>
  <c r="L12" i="160"/>
  <c r="I11" i="163"/>
  <c r="K11" i="162"/>
  <c r="C10" i="164"/>
  <c r="B10" i="163"/>
  <c r="K9" i="162" l="1"/>
  <c r="K8" i="162"/>
  <c r="I11" i="164"/>
  <c r="L11" i="161"/>
  <c r="I10" i="164"/>
  <c r="C9" i="165"/>
  <c r="L10" i="163"/>
  <c r="I13" i="164"/>
  <c r="L13" i="163"/>
  <c r="K7" i="162"/>
  <c r="C12" i="163"/>
  <c r="B12" i="162"/>
  <c r="C8" i="163"/>
  <c r="C7" i="162"/>
  <c r="B8" i="162"/>
  <c r="D8" i="166"/>
  <c r="L7" i="160"/>
  <c r="E13" i="160"/>
  <c r="E10" i="160"/>
  <c r="E9" i="160"/>
  <c r="I9" i="164"/>
  <c r="D9" i="164"/>
  <c r="B9" i="164" s="1"/>
  <c r="I12" i="165"/>
  <c r="D11" i="163"/>
  <c r="D7" i="163" s="1"/>
  <c r="B11" i="162"/>
  <c r="B13" i="166"/>
  <c r="C13" i="167"/>
  <c r="B7" i="161"/>
  <c r="E8" i="161" s="1"/>
  <c r="L8" i="161"/>
  <c r="C10" i="165"/>
  <c r="B10" i="164"/>
  <c r="E11" i="160"/>
  <c r="E8" i="160"/>
  <c r="L12" i="161"/>
  <c r="C11" i="173"/>
  <c r="B9" i="163"/>
  <c r="I8" i="164"/>
  <c r="I7" i="163"/>
  <c r="K12" i="163" s="1"/>
  <c r="K8" i="163" l="1"/>
  <c r="E11" i="161"/>
  <c r="E12" i="161"/>
  <c r="K13" i="163"/>
  <c r="I12" i="166"/>
  <c r="L12" i="162"/>
  <c r="L9" i="164"/>
  <c r="C11" i="174"/>
  <c r="C8" i="164"/>
  <c r="B8" i="163"/>
  <c r="C7" i="163"/>
  <c r="I13" i="165"/>
  <c r="L13" i="164"/>
  <c r="I8" i="165"/>
  <c r="I7" i="164"/>
  <c r="K12" i="164" s="1"/>
  <c r="L10" i="164"/>
  <c r="L7" i="161"/>
  <c r="E13" i="161"/>
  <c r="E10" i="161"/>
  <c r="E9" i="161"/>
  <c r="D11" i="164"/>
  <c r="B11" i="163"/>
  <c r="D9" i="165"/>
  <c r="B9" i="165" s="1"/>
  <c r="D8" i="167"/>
  <c r="K10" i="163"/>
  <c r="K11" i="163"/>
  <c r="I9" i="165"/>
  <c r="K9" i="164"/>
  <c r="L11" i="162"/>
  <c r="C12" i="164"/>
  <c r="B12" i="163"/>
  <c r="C9" i="166"/>
  <c r="L9" i="163"/>
  <c r="C10" i="166"/>
  <c r="B10" i="165"/>
  <c r="C13" i="168"/>
  <c r="B13" i="167"/>
  <c r="K9" i="163"/>
  <c r="B7" i="162"/>
  <c r="E12" i="162" s="1"/>
  <c r="L8" i="162"/>
  <c r="I10" i="165"/>
  <c r="I11" i="165"/>
  <c r="K11" i="164"/>
  <c r="K7" i="163" l="1"/>
  <c r="E8" i="162"/>
  <c r="L12" i="163"/>
  <c r="D8" i="168"/>
  <c r="D11" i="165"/>
  <c r="D7" i="165" s="1"/>
  <c r="B11" i="164"/>
  <c r="I13" i="166"/>
  <c r="L13" i="165"/>
  <c r="I11" i="166"/>
  <c r="C13" i="169"/>
  <c r="B13" i="168"/>
  <c r="B12" i="164"/>
  <c r="C12" i="165"/>
  <c r="I9" i="166"/>
  <c r="D7" i="164"/>
  <c r="I8" i="166"/>
  <c r="I7" i="165"/>
  <c r="K12" i="165" s="1"/>
  <c r="C11" i="175"/>
  <c r="K10" i="164"/>
  <c r="L7" i="162"/>
  <c r="E13" i="162"/>
  <c r="E10" i="162"/>
  <c r="E9" i="162"/>
  <c r="L10" i="165"/>
  <c r="L9" i="165"/>
  <c r="D9" i="166"/>
  <c r="B9" i="166" s="1"/>
  <c r="L8" i="163"/>
  <c r="B7" i="163"/>
  <c r="E12" i="163" s="1"/>
  <c r="I10" i="166"/>
  <c r="C10" i="167"/>
  <c r="B10" i="166"/>
  <c r="C9" i="167"/>
  <c r="E11" i="162"/>
  <c r="L11" i="163"/>
  <c r="K8" i="164"/>
  <c r="K13" i="164"/>
  <c r="C8" i="165"/>
  <c r="B8" i="164"/>
  <c r="C7" i="164"/>
  <c r="I12" i="167"/>
  <c r="E11" i="163" l="1"/>
  <c r="B7" i="164"/>
  <c r="E8" i="164" s="1"/>
  <c r="L8" i="164"/>
  <c r="L9" i="166"/>
  <c r="C11" i="176"/>
  <c r="E12" i="164"/>
  <c r="L12" i="164"/>
  <c r="L11" i="164"/>
  <c r="L7" i="163"/>
  <c r="E13" i="163"/>
  <c r="E10" i="163"/>
  <c r="E9" i="163"/>
  <c r="D11" i="166"/>
  <c r="D7" i="166" s="1"/>
  <c r="B11" i="165"/>
  <c r="I10" i="167"/>
  <c r="I11" i="167"/>
  <c r="C8" i="166"/>
  <c r="B8" i="165"/>
  <c r="C7" i="165"/>
  <c r="L10" i="166"/>
  <c r="D9" i="167"/>
  <c r="B9" i="167" s="1"/>
  <c r="K9" i="165"/>
  <c r="I12" i="168"/>
  <c r="C10" i="168"/>
  <c r="B10" i="167"/>
  <c r="K8" i="165"/>
  <c r="I9" i="167"/>
  <c r="B13" i="169"/>
  <c r="C13" i="170"/>
  <c r="K13" i="165"/>
  <c r="K7" i="164"/>
  <c r="C9" i="168"/>
  <c r="K10" i="165"/>
  <c r="E8" i="163"/>
  <c r="I8" i="167"/>
  <c r="I7" i="166"/>
  <c r="K12" i="166" s="1"/>
  <c r="B12" i="165"/>
  <c r="C12" i="166"/>
  <c r="K11" i="165"/>
  <c r="I13" i="167"/>
  <c r="L13" i="166"/>
  <c r="D8" i="169"/>
  <c r="E11" i="164" l="1"/>
  <c r="K8" i="166"/>
  <c r="K13" i="166"/>
  <c r="K11" i="166"/>
  <c r="K7" i="165"/>
  <c r="C11" i="177"/>
  <c r="L12" i="165"/>
  <c r="K9" i="166"/>
  <c r="C10" i="169"/>
  <c r="B10" i="168"/>
  <c r="I11" i="168"/>
  <c r="D11" i="167"/>
  <c r="D7" i="167" s="1"/>
  <c r="B11" i="166"/>
  <c r="D8" i="170"/>
  <c r="C9" i="169"/>
  <c r="B13" i="170"/>
  <c r="C13" i="171"/>
  <c r="I12" i="169"/>
  <c r="C8" i="167"/>
  <c r="C7" i="166"/>
  <c r="B8" i="166"/>
  <c r="I10" i="168"/>
  <c r="B12" i="166"/>
  <c r="C12" i="167"/>
  <c r="I8" i="168"/>
  <c r="I7" i="167"/>
  <c r="K12" i="167" s="1"/>
  <c r="L9" i="167"/>
  <c r="L10" i="167"/>
  <c r="L11" i="165"/>
  <c r="I13" i="168"/>
  <c r="L13" i="167"/>
  <c r="I9" i="168"/>
  <c r="D9" i="168"/>
  <c r="B9" i="168" s="1"/>
  <c r="L8" i="165"/>
  <c r="B7" i="165"/>
  <c r="K10" i="166"/>
  <c r="L7" i="164"/>
  <c r="E13" i="164"/>
  <c r="E9" i="164"/>
  <c r="E10" i="164"/>
  <c r="K9" i="167" l="1"/>
  <c r="K7" i="166"/>
  <c r="L7" i="165"/>
  <c r="E13" i="165"/>
  <c r="E9" i="165"/>
  <c r="E10" i="165"/>
  <c r="B8" i="167"/>
  <c r="C8" i="168"/>
  <c r="C7" i="167"/>
  <c r="D8" i="171"/>
  <c r="E12" i="165"/>
  <c r="I9" i="169"/>
  <c r="E11" i="165"/>
  <c r="I10" i="169"/>
  <c r="L11" i="166"/>
  <c r="B12" i="167"/>
  <c r="C12" i="168"/>
  <c r="B7" i="166"/>
  <c r="E12" i="166" s="1"/>
  <c r="L8" i="166"/>
  <c r="I12" i="170"/>
  <c r="C9" i="170"/>
  <c r="D11" i="168"/>
  <c r="D7" i="168" s="1"/>
  <c r="B11" i="167"/>
  <c r="C10" i="170"/>
  <c r="B10" i="169"/>
  <c r="C11" i="178"/>
  <c r="I13" i="169"/>
  <c r="L13" i="168"/>
  <c r="K10" i="167"/>
  <c r="I11" i="169"/>
  <c r="I8" i="169"/>
  <c r="I7" i="168"/>
  <c r="K12" i="168" s="1"/>
  <c r="L9" i="168"/>
  <c r="L10" i="168"/>
  <c r="E8" i="165"/>
  <c r="D9" i="169"/>
  <c r="B9" i="169" s="1"/>
  <c r="K13" i="167"/>
  <c r="K8" i="167"/>
  <c r="L12" i="166"/>
  <c r="B13" i="171"/>
  <c r="C13" i="172"/>
  <c r="K11" i="167"/>
  <c r="K8" i="168" l="1"/>
  <c r="K10" i="168"/>
  <c r="K7" i="167"/>
  <c r="K11" i="168"/>
  <c r="K9" i="168"/>
  <c r="L9" i="169"/>
  <c r="D8" i="172"/>
  <c r="C11" i="179"/>
  <c r="I12" i="171"/>
  <c r="C12" i="169"/>
  <c r="B12" i="168"/>
  <c r="I9" i="170"/>
  <c r="K13" i="168"/>
  <c r="L10" i="169"/>
  <c r="L12" i="167"/>
  <c r="I10" i="170"/>
  <c r="C8" i="169"/>
  <c r="B8" i="168"/>
  <c r="C7" i="168"/>
  <c r="C13" i="173"/>
  <c r="B13" i="172"/>
  <c r="L11" i="167"/>
  <c r="L7" i="166"/>
  <c r="E13" i="166"/>
  <c r="E9" i="166"/>
  <c r="E10" i="166"/>
  <c r="I11" i="170"/>
  <c r="D11" i="169"/>
  <c r="B11" i="168"/>
  <c r="D9" i="170"/>
  <c r="B9" i="170" s="1"/>
  <c r="I8" i="170"/>
  <c r="I7" i="169"/>
  <c r="K12" i="169" s="1"/>
  <c r="I13" i="170"/>
  <c r="L13" i="169"/>
  <c r="C10" i="171"/>
  <c r="B10" i="170"/>
  <c r="C9" i="171"/>
  <c r="E8" i="166"/>
  <c r="E11" i="166"/>
  <c r="L8" i="167"/>
  <c r="B7" i="167"/>
  <c r="E8" i="167" s="1"/>
  <c r="K7" i="168" l="1"/>
  <c r="K13" i="169"/>
  <c r="K11" i="169"/>
  <c r="E12" i="167"/>
  <c r="E11" i="167"/>
  <c r="L9" i="170"/>
  <c r="D11" i="170"/>
  <c r="B11" i="169"/>
  <c r="I10" i="171"/>
  <c r="C11" i="180"/>
  <c r="I13" i="171"/>
  <c r="L13" i="170"/>
  <c r="B7" i="168"/>
  <c r="E8" i="168" s="1"/>
  <c r="L8" i="168"/>
  <c r="D8" i="173"/>
  <c r="B10" i="171"/>
  <c r="C10" i="172"/>
  <c r="K8" i="169"/>
  <c r="D9" i="171"/>
  <c r="I11" i="171"/>
  <c r="C8" i="170"/>
  <c r="C7" i="169"/>
  <c r="B8" i="169"/>
  <c r="K9" i="169"/>
  <c r="I8" i="171"/>
  <c r="I7" i="170"/>
  <c r="K12" i="170" s="1"/>
  <c r="L12" i="168"/>
  <c r="L10" i="170"/>
  <c r="D7" i="169"/>
  <c r="C12" i="170"/>
  <c r="B12" i="169"/>
  <c r="L7" i="167"/>
  <c r="E13" i="167"/>
  <c r="E10" i="167"/>
  <c r="E9" i="167"/>
  <c r="C9" i="172"/>
  <c r="L11" i="168"/>
  <c r="C13" i="174"/>
  <c r="B13" i="173"/>
  <c r="K10" i="169"/>
  <c r="I9" i="171"/>
  <c r="K9" i="170"/>
  <c r="I12" i="172"/>
  <c r="K7" i="169" l="1"/>
  <c r="C9" i="173"/>
  <c r="I9" i="172"/>
  <c r="L12" i="169"/>
  <c r="K8" i="170"/>
  <c r="C11" i="181"/>
  <c r="D11" i="171"/>
  <c r="D7" i="171" s="1"/>
  <c r="B11" i="170"/>
  <c r="C12" i="171"/>
  <c r="B12" i="170"/>
  <c r="I8" i="172"/>
  <c r="I7" i="171"/>
  <c r="K12" i="171" s="1"/>
  <c r="C8" i="171"/>
  <c r="B8" i="170"/>
  <c r="C7" i="170"/>
  <c r="I11" i="172"/>
  <c r="B10" i="172"/>
  <c r="C10" i="173"/>
  <c r="K13" i="170"/>
  <c r="K10" i="170"/>
  <c r="C13" i="175"/>
  <c r="B13" i="174"/>
  <c r="B7" i="169"/>
  <c r="E8" i="169" s="1"/>
  <c r="L8" i="169"/>
  <c r="D9" i="172"/>
  <c r="L7" i="168"/>
  <c r="E13" i="168"/>
  <c r="E9" i="168"/>
  <c r="E10" i="168"/>
  <c r="L11" i="169"/>
  <c r="E11" i="168"/>
  <c r="K11" i="170"/>
  <c r="D8" i="174"/>
  <c r="I12" i="173"/>
  <c r="B9" i="171"/>
  <c r="E12" i="168"/>
  <c r="D7" i="170"/>
  <c r="L10" i="171"/>
  <c r="I13" i="172"/>
  <c r="L13" i="171"/>
  <c r="I10" i="172"/>
  <c r="K10" i="171" l="1"/>
  <c r="C11" i="182"/>
  <c r="I10" i="173"/>
  <c r="L9" i="171"/>
  <c r="D9" i="173"/>
  <c r="C10" i="174"/>
  <c r="B10" i="173"/>
  <c r="L11" i="170"/>
  <c r="K7" i="170"/>
  <c r="E11" i="169"/>
  <c r="C13" i="176"/>
  <c r="B13" i="175"/>
  <c r="L10" i="172"/>
  <c r="B7" i="170"/>
  <c r="E11" i="170" s="1"/>
  <c r="L8" i="170"/>
  <c r="I8" i="173"/>
  <c r="I7" i="172"/>
  <c r="K12" i="172" s="1"/>
  <c r="D11" i="172"/>
  <c r="D7" i="172" s="1"/>
  <c r="B11" i="171"/>
  <c r="B9" i="172"/>
  <c r="I13" i="173"/>
  <c r="L13" i="172"/>
  <c r="L7" i="169"/>
  <c r="E13" i="169"/>
  <c r="E9" i="169"/>
  <c r="E10" i="169"/>
  <c r="I11" i="173"/>
  <c r="B12" i="171"/>
  <c r="C12" i="172"/>
  <c r="K9" i="171"/>
  <c r="I12" i="174"/>
  <c r="K8" i="171"/>
  <c r="I9" i="173"/>
  <c r="K13" i="171"/>
  <c r="D8" i="175"/>
  <c r="K11" i="171"/>
  <c r="C8" i="172"/>
  <c r="B8" i="171"/>
  <c r="C7" i="171"/>
  <c r="E12" i="170"/>
  <c r="L12" i="170"/>
  <c r="E12" i="169"/>
  <c r="C9" i="174"/>
  <c r="B9" i="173"/>
  <c r="K11" i="172" l="1"/>
  <c r="K10" i="172"/>
  <c r="K9" i="172"/>
  <c r="K7" i="171"/>
  <c r="K8" i="172"/>
  <c r="L8" i="171"/>
  <c r="B7" i="171"/>
  <c r="E12" i="171" s="1"/>
  <c r="B8" i="172"/>
  <c r="C8" i="173"/>
  <c r="C7" i="172"/>
  <c r="I11" i="174"/>
  <c r="L9" i="172"/>
  <c r="L7" i="170"/>
  <c r="E13" i="170"/>
  <c r="E9" i="170"/>
  <c r="E10" i="170"/>
  <c r="C13" i="177"/>
  <c r="B13" i="176"/>
  <c r="D9" i="174"/>
  <c r="B9" i="174" s="1"/>
  <c r="I10" i="174"/>
  <c r="D8" i="176"/>
  <c r="I12" i="175"/>
  <c r="I13" i="174"/>
  <c r="L13" i="173"/>
  <c r="L9" i="173"/>
  <c r="C12" i="173"/>
  <c r="B12" i="172"/>
  <c r="E11" i="171"/>
  <c r="L11" i="171"/>
  <c r="I8" i="174"/>
  <c r="I7" i="173"/>
  <c r="K12" i="173" s="1"/>
  <c r="L10" i="173"/>
  <c r="C9" i="175"/>
  <c r="I9" i="174"/>
  <c r="L12" i="171"/>
  <c r="K13" i="172"/>
  <c r="D11" i="173"/>
  <c r="D7" i="173" s="1"/>
  <c r="B11" i="172"/>
  <c r="E8" i="170"/>
  <c r="C10" i="175"/>
  <c r="B10" i="174"/>
  <c r="C11" i="184"/>
  <c r="K7" i="172" l="1"/>
  <c r="K13" i="173"/>
  <c r="K9" i="173"/>
  <c r="K8" i="173"/>
  <c r="C10" i="176"/>
  <c r="B10" i="175"/>
  <c r="I13" i="175"/>
  <c r="L13" i="174"/>
  <c r="D8" i="177"/>
  <c r="D9" i="175"/>
  <c r="B9" i="175" s="1"/>
  <c r="C8" i="174"/>
  <c r="C7" i="173"/>
  <c r="B8" i="173"/>
  <c r="L7" i="171"/>
  <c r="E13" i="171"/>
  <c r="E10" i="171"/>
  <c r="E9" i="171"/>
  <c r="I9" i="175"/>
  <c r="L9" i="174"/>
  <c r="C11" i="185"/>
  <c r="L11" i="172"/>
  <c r="C9" i="176"/>
  <c r="L12" i="172"/>
  <c r="K10" i="173"/>
  <c r="K11" i="173"/>
  <c r="B7" i="172"/>
  <c r="E11" i="172" s="1"/>
  <c r="L8" i="172"/>
  <c r="E8" i="171"/>
  <c r="L10" i="174"/>
  <c r="D11" i="174"/>
  <c r="D7" i="174" s="1"/>
  <c r="B11" i="173"/>
  <c r="I8" i="175"/>
  <c r="I7" i="174"/>
  <c r="K12" i="174" s="1"/>
  <c r="C12" i="174"/>
  <c r="B12" i="173"/>
  <c r="I12" i="176"/>
  <c r="I10" i="175"/>
  <c r="B13" i="177"/>
  <c r="C13" i="178"/>
  <c r="I11" i="175"/>
  <c r="K7" i="173" l="1"/>
  <c r="E8" i="172"/>
  <c r="C13" i="179"/>
  <c r="B13" i="178"/>
  <c r="I13" i="176"/>
  <c r="L13" i="175"/>
  <c r="I12" i="177"/>
  <c r="K8" i="174"/>
  <c r="L7" i="172"/>
  <c r="E13" i="172"/>
  <c r="E10" i="172"/>
  <c r="E9" i="172"/>
  <c r="L9" i="175"/>
  <c r="K9" i="174"/>
  <c r="C8" i="175"/>
  <c r="B8" i="174"/>
  <c r="C7" i="174"/>
  <c r="D8" i="178"/>
  <c r="K10" i="174"/>
  <c r="I8" i="176"/>
  <c r="I7" i="175"/>
  <c r="K12" i="175" s="1"/>
  <c r="C9" i="177"/>
  <c r="C11" i="187"/>
  <c r="I9" i="176"/>
  <c r="K9" i="175"/>
  <c r="L10" i="175"/>
  <c r="D11" i="175"/>
  <c r="D7" i="175" s="1"/>
  <c r="B11" i="174"/>
  <c r="K11" i="174"/>
  <c r="L12" i="173"/>
  <c r="I11" i="176"/>
  <c r="I10" i="176"/>
  <c r="B12" i="174"/>
  <c r="C12" i="175"/>
  <c r="L11" i="173"/>
  <c r="E12" i="172"/>
  <c r="L8" i="173"/>
  <c r="B7" i="173"/>
  <c r="E11" i="173" s="1"/>
  <c r="D9" i="176"/>
  <c r="K13" i="174"/>
  <c r="B10" i="176"/>
  <c r="C10" i="177"/>
  <c r="E12" i="173" l="1"/>
  <c r="K13" i="175"/>
  <c r="L12" i="174"/>
  <c r="L11" i="174"/>
  <c r="I8" i="177"/>
  <c r="I7" i="176"/>
  <c r="K12" i="176" s="1"/>
  <c r="I12" i="178"/>
  <c r="L10" i="176"/>
  <c r="E8" i="173"/>
  <c r="K10" i="175"/>
  <c r="D11" i="176"/>
  <c r="D7" i="176" s="1"/>
  <c r="B11" i="175"/>
  <c r="I9" i="177"/>
  <c r="K9" i="176"/>
  <c r="C9" i="178"/>
  <c r="L8" i="174"/>
  <c r="B7" i="174"/>
  <c r="E11" i="174" s="1"/>
  <c r="I13" i="177"/>
  <c r="K13" i="176"/>
  <c r="L13" i="176"/>
  <c r="D9" i="177"/>
  <c r="B9" i="176"/>
  <c r="L7" i="173"/>
  <c r="E13" i="173"/>
  <c r="E9" i="173"/>
  <c r="E10" i="173"/>
  <c r="I10" i="177"/>
  <c r="D8" i="179"/>
  <c r="C8" i="176"/>
  <c r="B8" i="175"/>
  <c r="C7" i="175"/>
  <c r="K7" i="174"/>
  <c r="C10" i="178"/>
  <c r="B10" i="177"/>
  <c r="I11" i="177"/>
  <c r="B12" i="175"/>
  <c r="C12" i="176"/>
  <c r="K11" i="175"/>
  <c r="C11" i="188"/>
  <c r="K8" i="175"/>
  <c r="K7" i="175" s="1"/>
  <c r="C13" i="180"/>
  <c r="B13" i="179"/>
  <c r="K11" i="176" l="1"/>
  <c r="K8" i="176"/>
  <c r="K10" i="176"/>
  <c r="L9" i="176"/>
  <c r="I9" i="178"/>
  <c r="I12" i="179"/>
  <c r="L12" i="175"/>
  <c r="C10" i="179"/>
  <c r="B10" i="178"/>
  <c r="D8" i="180"/>
  <c r="I13" i="178"/>
  <c r="L13" i="177"/>
  <c r="C9" i="179"/>
  <c r="L11" i="175"/>
  <c r="C12" i="177"/>
  <c r="B12" i="176"/>
  <c r="L10" i="177"/>
  <c r="C11" i="189"/>
  <c r="C11" i="190" s="1"/>
  <c r="C11" i="191" s="1"/>
  <c r="C11" i="192" s="1"/>
  <c r="C11" i="193" s="1"/>
  <c r="C11" i="194" s="1"/>
  <c r="C11" i="195" s="1"/>
  <c r="C11" i="196" s="1"/>
  <c r="C11" i="197" s="1"/>
  <c r="L8" i="175"/>
  <c r="B7" i="175"/>
  <c r="E12" i="175" s="1"/>
  <c r="D9" i="178"/>
  <c r="L7" i="174"/>
  <c r="E13" i="174"/>
  <c r="E9" i="174"/>
  <c r="E10" i="174"/>
  <c r="B9" i="177"/>
  <c r="D11" i="177"/>
  <c r="B11" i="176"/>
  <c r="E12" i="174"/>
  <c r="B13" i="180"/>
  <c r="C13" i="181"/>
  <c r="I11" i="178"/>
  <c r="C8" i="177"/>
  <c r="B8" i="176"/>
  <c r="C7" i="176"/>
  <c r="I10" i="178"/>
  <c r="E8" i="174"/>
  <c r="I8" i="178"/>
  <c r="I7" i="177"/>
  <c r="K12" i="177" s="1"/>
  <c r="C11" i="198" l="1"/>
  <c r="C11" i="199" s="1"/>
  <c r="C11" i="200" s="1"/>
  <c r="K7" i="176"/>
  <c r="K9" i="177"/>
  <c r="B13" i="181"/>
  <c r="C13" i="182"/>
  <c r="D9" i="179"/>
  <c r="B9" i="179" s="1"/>
  <c r="C12" i="178"/>
  <c r="B12" i="177"/>
  <c r="K8" i="177"/>
  <c r="K10" i="177"/>
  <c r="C8" i="178"/>
  <c r="C7" i="177"/>
  <c r="B8" i="177"/>
  <c r="D11" i="178"/>
  <c r="D7" i="178" s="1"/>
  <c r="B11" i="177"/>
  <c r="L7" i="175"/>
  <c r="E13" i="175"/>
  <c r="E10" i="175"/>
  <c r="E9" i="175"/>
  <c r="E11" i="175"/>
  <c r="D8" i="181"/>
  <c r="I9" i="179"/>
  <c r="B9" i="178"/>
  <c r="I10" i="179"/>
  <c r="L9" i="177"/>
  <c r="K13" i="177"/>
  <c r="L10" i="178"/>
  <c r="L8" i="176"/>
  <c r="B7" i="176"/>
  <c r="L11" i="176"/>
  <c r="K11" i="177"/>
  <c r="I8" i="179"/>
  <c r="I7" i="178"/>
  <c r="K12" i="178" s="1"/>
  <c r="I11" i="179"/>
  <c r="D7" i="177"/>
  <c r="E8" i="175"/>
  <c r="L12" i="176"/>
  <c r="C9" i="180"/>
  <c r="I13" i="179"/>
  <c r="L13" i="178"/>
  <c r="C10" i="180"/>
  <c r="B10" i="179"/>
  <c r="I12" i="180"/>
  <c r="K13" i="178" l="1"/>
  <c r="K8" i="178"/>
  <c r="I13" i="180"/>
  <c r="L13" i="179"/>
  <c r="L7" i="176"/>
  <c r="E13" i="176"/>
  <c r="E10" i="176"/>
  <c r="E9" i="176"/>
  <c r="B10" i="180"/>
  <c r="C10" i="181"/>
  <c r="L9" i="179"/>
  <c r="E11" i="176"/>
  <c r="L9" i="178"/>
  <c r="L11" i="177"/>
  <c r="B7" i="177"/>
  <c r="E11" i="177" s="1"/>
  <c r="L8" i="177"/>
  <c r="K7" i="177"/>
  <c r="D9" i="180"/>
  <c r="B9" i="180" s="1"/>
  <c r="D8" i="182"/>
  <c r="D11" i="179"/>
  <c r="B11" i="178"/>
  <c r="L12" i="177"/>
  <c r="B13" i="182"/>
  <c r="C13" i="184"/>
  <c r="L10" i="179"/>
  <c r="I11" i="180"/>
  <c r="I10" i="180"/>
  <c r="I9" i="180"/>
  <c r="C9" i="181"/>
  <c r="I12" i="181"/>
  <c r="E12" i="176"/>
  <c r="K11" i="178"/>
  <c r="I8" i="180"/>
  <c r="I7" i="179"/>
  <c r="K12" i="179" s="1"/>
  <c r="E8" i="176"/>
  <c r="K10" i="178"/>
  <c r="K9" i="178"/>
  <c r="C8" i="179"/>
  <c r="B8" i="178"/>
  <c r="C7" i="178"/>
  <c r="B12" i="178"/>
  <c r="C12" i="179"/>
  <c r="E12" i="177" l="1"/>
  <c r="K7" i="178"/>
  <c r="E8" i="177"/>
  <c r="K8" i="179"/>
  <c r="C8" i="180"/>
  <c r="C7" i="179"/>
  <c r="B8" i="179"/>
  <c r="C9" i="182"/>
  <c r="D8" i="184"/>
  <c r="L10" i="180"/>
  <c r="L12" i="178"/>
  <c r="K9" i="179"/>
  <c r="K11" i="179"/>
  <c r="C13" i="185"/>
  <c r="B13" i="184"/>
  <c r="L11" i="178"/>
  <c r="C12" i="180"/>
  <c r="B12" i="179"/>
  <c r="I12" i="182"/>
  <c r="I9" i="181"/>
  <c r="I11" i="181"/>
  <c r="D11" i="180"/>
  <c r="B11" i="179"/>
  <c r="D7" i="179"/>
  <c r="K13" i="179"/>
  <c r="I10" i="181"/>
  <c r="I8" i="181"/>
  <c r="I7" i="180"/>
  <c r="K12" i="180" s="1"/>
  <c r="L8" i="178"/>
  <c r="B7" i="178"/>
  <c r="L9" i="180"/>
  <c r="K10" i="179"/>
  <c r="D9" i="181"/>
  <c r="L7" i="177"/>
  <c r="E13" i="177"/>
  <c r="E10" i="177"/>
  <c r="E9" i="177"/>
  <c r="C10" i="182"/>
  <c r="B10" i="181"/>
  <c r="I13" i="181"/>
  <c r="L13" i="180"/>
  <c r="K7" i="179" l="1"/>
  <c r="K8" i="180"/>
  <c r="K13" i="180"/>
  <c r="K10" i="180"/>
  <c r="I13" i="182"/>
  <c r="L13" i="181"/>
  <c r="L7" i="178"/>
  <c r="E13" i="178"/>
  <c r="E10" i="178"/>
  <c r="E9" i="178"/>
  <c r="D11" i="181"/>
  <c r="D7" i="181" s="1"/>
  <c r="B11" i="180"/>
  <c r="L10" i="181"/>
  <c r="I8" i="182"/>
  <c r="I7" i="181"/>
  <c r="K12" i="181" s="1"/>
  <c r="K9" i="180"/>
  <c r="L12" i="179"/>
  <c r="L8" i="179"/>
  <c r="B7" i="179"/>
  <c r="E12" i="179" s="1"/>
  <c r="I11" i="182"/>
  <c r="C10" i="184"/>
  <c r="B10" i="182"/>
  <c r="E8" i="178"/>
  <c r="I9" i="182"/>
  <c r="C12" i="181"/>
  <c r="B12" i="180"/>
  <c r="C13" i="187"/>
  <c r="B13" i="185"/>
  <c r="E12" i="178"/>
  <c r="D8" i="185"/>
  <c r="D9" i="182"/>
  <c r="B9" i="182" s="1"/>
  <c r="I12" i="184"/>
  <c r="C9" i="184"/>
  <c r="D7" i="180"/>
  <c r="I10" i="182"/>
  <c r="L11" i="179"/>
  <c r="K11" i="180"/>
  <c r="E11" i="178"/>
  <c r="B9" i="181"/>
  <c r="C8" i="181"/>
  <c r="B8" i="180"/>
  <c r="C7" i="180"/>
  <c r="E11" i="179" l="1"/>
  <c r="K11" i="181"/>
  <c r="K10" i="181"/>
  <c r="K7" i="180"/>
  <c r="K9" i="181"/>
  <c r="K8" i="181"/>
  <c r="I12" i="185"/>
  <c r="I11" i="184"/>
  <c r="C9" i="185"/>
  <c r="B12" i="181"/>
  <c r="C12" i="182"/>
  <c r="L10" i="182"/>
  <c r="B8" i="181"/>
  <c r="C8" i="182"/>
  <c r="C7" i="181"/>
  <c r="L12" i="180"/>
  <c r="I8" i="184"/>
  <c r="I7" i="182"/>
  <c r="K12" i="182" s="1"/>
  <c r="D11" i="182"/>
  <c r="D7" i="182" s="1"/>
  <c r="B11" i="181"/>
  <c r="L9" i="181"/>
  <c r="L9" i="182"/>
  <c r="D9" i="184"/>
  <c r="B9" i="184" s="1"/>
  <c r="B10" i="184"/>
  <c r="C10" i="185"/>
  <c r="L7" i="179"/>
  <c r="E13" i="179"/>
  <c r="E10" i="179"/>
  <c r="E9" i="179"/>
  <c r="K13" i="181"/>
  <c r="L8" i="180"/>
  <c r="B7" i="180"/>
  <c r="E12" i="180" s="1"/>
  <c r="I10" i="184"/>
  <c r="D8" i="187"/>
  <c r="C13" i="188"/>
  <c r="B13" i="187"/>
  <c r="I9" i="184"/>
  <c r="E8" i="179"/>
  <c r="L11" i="180"/>
  <c r="I13" i="184"/>
  <c r="L13" i="182"/>
  <c r="K8" i="182" l="1"/>
  <c r="K13" i="182"/>
  <c r="K9" i="182"/>
  <c r="K10" i="182"/>
  <c r="K7" i="182" s="1"/>
  <c r="K7" i="181"/>
  <c r="K11" i="182"/>
  <c r="L9" i="184"/>
  <c r="I10" i="185"/>
  <c r="L11" i="181"/>
  <c r="C8" i="184"/>
  <c r="B8" i="182"/>
  <c r="C7" i="182"/>
  <c r="E8" i="180"/>
  <c r="D11" i="184"/>
  <c r="B11" i="182"/>
  <c r="B7" i="181"/>
  <c r="E8" i="181" s="1"/>
  <c r="L8" i="181"/>
  <c r="L12" i="181"/>
  <c r="I11" i="185"/>
  <c r="B13" i="188"/>
  <c r="C13" i="189"/>
  <c r="B12" i="182"/>
  <c r="C12" i="184"/>
  <c r="I13" i="185"/>
  <c r="L13" i="184"/>
  <c r="I9" i="185"/>
  <c r="L7" i="180"/>
  <c r="E13" i="180"/>
  <c r="E10" i="180"/>
  <c r="E9" i="180"/>
  <c r="C10" i="187"/>
  <c r="B10" i="185"/>
  <c r="I8" i="185"/>
  <c r="I7" i="184"/>
  <c r="K12" i="184" s="1"/>
  <c r="D8" i="188"/>
  <c r="E11" i="180"/>
  <c r="L10" i="184"/>
  <c r="D9" i="185"/>
  <c r="D7" i="184"/>
  <c r="C9" i="187"/>
  <c r="I12" i="187"/>
  <c r="K10" i="184" l="1"/>
  <c r="E12" i="181"/>
  <c r="B13" i="189"/>
  <c r="C13" i="190"/>
  <c r="C12" i="185"/>
  <c r="B12" i="184"/>
  <c r="L8" i="182"/>
  <c r="B7" i="182"/>
  <c r="E8" i="182" s="1"/>
  <c r="D9" i="187"/>
  <c r="B9" i="187" s="1"/>
  <c r="L10" i="185"/>
  <c r="L12" i="182"/>
  <c r="I11" i="187"/>
  <c r="D11" i="185"/>
  <c r="D7" i="185" s="1"/>
  <c r="B11" i="184"/>
  <c r="C8" i="185"/>
  <c r="C7" i="184"/>
  <c r="B8" i="184"/>
  <c r="I10" i="187"/>
  <c r="I9" i="187"/>
  <c r="E11" i="182"/>
  <c r="L11" i="182"/>
  <c r="K8" i="184"/>
  <c r="C10" i="188"/>
  <c r="B10" i="187"/>
  <c r="K13" i="184"/>
  <c r="K11" i="184"/>
  <c r="D8" i="189"/>
  <c r="D8" i="190" s="1"/>
  <c r="I12" i="188"/>
  <c r="B9" i="185"/>
  <c r="C9" i="188"/>
  <c r="I8" i="187"/>
  <c r="I7" i="185"/>
  <c r="K12" i="185" s="1"/>
  <c r="K9" i="184"/>
  <c r="I13" i="187"/>
  <c r="L13" i="185"/>
  <c r="L7" i="181"/>
  <c r="E13" i="181"/>
  <c r="E10" i="181"/>
  <c r="E9" i="181"/>
  <c r="E11" i="181"/>
  <c r="D8" i="191" l="1"/>
  <c r="D8" i="192" s="1"/>
  <c r="D8" i="193" s="1"/>
  <c r="D8" i="194" s="1"/>
  <c r="D8" i="195" s="1"/>
  <c r="D8" i="196" s="1"/>
  <c r="D8" i="197" s="1"/>
  <c r="E12" i="182"/>
  <c r="C13" i="191"/>
  <c r="B13" i="190"/>
  <c r="C9" i="189"/>
  <c r="C9" i="190" s="1"/>
  <c r="C9" i="191" s="1"/>
  <c r="C9" i="192" s="1"/>
  <c r="C9" i="193" s="1"/>
  <c r="C9" i="194" s="1"/>
  <c r="C9" i="195" s="1"/>
  <c r="C9" i="196" s="1"/>
  <c r="C9" i="197" s="1"/>
  <c r="C10" i="189"/>
  <c r="B10" i="188"/>
  <c r="B8" i="185"/>
  <c r="C8" i="187"/>
  <c r="C7" i="185"/>
  <c r="K13" i="185"/>
  <c r="K8" i="185"/>
  <c r="L9" i="185"/>
  <c r="K7" i="184"/>
  <c r="I10" i="188"/>
  <c r="L11" i="184"/>
  <c r="I13" i="188"/>
  <c r="L13" i="187"/>
  <c r="K9" i="185"/>
  <c r="L8" i="184"/>
  <c r="B7" i="184"/>
  <c r="E12" i="184" s="1"/>
  <c r="D11" i="187"/>
  <c r="D7" i="187" s="1"/>
  <c r="B11" i="185"/>
  <c r="D9" i="188"/>
  <c r="L12" i="184"/>
  <c r="K10" i="185"/>
  <c r="I11" i="188"/>
  <c r="I8" i="188"/>
  <c r="I7" i="187"/>
  <c r="K12" i="187" s="1"/>
  <c r="L9" i="187"/>
  <c r="I12" i="189"/>
  <c r="I12" i="190" s="1"/>
  <c r="I12" i="191" s="1"/>
  <c r="I12" i="192" s="1"/>
  <c r="I12" i="193" s="1"/>
  <c r="I12" i="194" s="1"/>
  <c r="I12" i="195" s="1"/>
  <c r="I12" i="196" s="1"/>
  <c r="I12" i="197" s="1"/>
  <c r="I12" i="198" s="1"/>
  <c r="I12" i="199" s="1"/>
  <c r="I12" i="200" s="1"/>
  <c r="L10" i="187"/>
  <c r="I9" i="188"/>
  <c r="K11" i="185"/>
  <c r="L7" i="182"/>
  <c r="E13" i="182"/>
  <c r="E10" i="182"/>
  <c r="E9" i="182"/>
  <c r="C12" i="187"/>
  <c r="B12" i="185"/>
  <c r="C9" i="198" l="1"/>
  <c r="C9" i="199" s="1"/>
  <c r="C9" i="200" s="1"/>
  <c r="D8" i="198"/>
  <c r="D8" i="199" s="1"/>
  <c r="D8" i="200" s="1"/>
  <c r="K9" i="187"/>
  <c r="K8" i="187"/>
  <c r="B13" i="191"/>
  <c r="C13" i="192"/>
  <c r="E8" i="184"/>
  <c r="B10" i="189"/>
  <c r="C10" i="190"/>
  <c r="I10" i="189"/>
  <c r="I10" i="190" s="1"/>
  <c r="I10" i="191" s="1"/>
  <c r="I10" i="192" s="1"/>
  <c r="I10" i="193" s="1"/>
  <c r="I10" i="194" s="1"/>
  <c r="I10" i="195" s="1"/>
  <c r="I10" i="196" s="1"/>
  <c r="I10" i="197" s="1"/>
  <c r="I10" i="198" s="1"/>
  <c r="I10" i="199" s="1"/>
  <c r="I10" i="200" s="1"/>
  <c r="C12" i="188"/>
  <c r="B12" i="187"/>
  <c r="D9" i="189"/>
  <c r="D9" i="190" s="1"/>
  <c r="L7" i="184"/>
  <c r="E13" i="184"/>
  <c r="E9" i="184"/>
  <c r="E10" i="184"/>
  <c r="E11" i="184"/>
  <c r="K7" i="185"/>
  <c r="B7" i="185"/>
  <c r="L8" i="185"/>
  <c r="B9" i="188"/>
  <c r="I9" i="189"/>
  <c r="I9" i="190" s="1"/>
  <c r="I9" i="191" s="1"/>
  <c r="I9" i="192" s="1"/>
  <c r="I9" i="193" s="1"/>
  <c r="I9" i="194" s="1"/>
  <c r="I9" i="195" s="1"/>
  <c r="I9" i="196" s="1"/>
  <c r="I9" i="197" s="1"/>
  <c r="I9" i="198" s="1"/>
  <c r="I9" i="199" s="1"/>
  <c r="I9" i="200" s="1"/>
  <c r="C8" i="188"/>
  <c r="C7" i="187"/>
  <c r="B8" i="187"/>
  <c r="L11" i="185"/>
  <c r="L10" i="188"/>
  <c r="L12" i="185"/>
  <c r="I11" i="189"/>
  <c r="I11" i="190" s="1"/>
  <c r="I11" i="191" s="1"/>
  <c r="I11" i="192" s="1"/>
  <c r="I11" i="193" s="1"/>
  <c r="I11" i="194" s="1"/>
  <c r="I11" i="195" s="1"/>
  <c r="I11" i="196" s="1"/>
  <c r="I11" i="197" s="1"/>
  <c r="I11" i="198" s="1"/>
  <c r="I11" i="199" s="1"/>
  <c r="I11" i="200" s="1"/>
  <c r="I13" i="189"/>
  <c r="I13" i="190" s="1"/>
  <c r="I13" i="191" s="1"/>
  <c r="I13" i="192" s="1"/>
  <c r="I13" i="193" s="1"/>
  <c r="I13" i="194" s="1"/>
  <c r="I13" i="195" s="1"/>
  <c r="I13" i="196" s="1"/>
  <c r="I13" i="197" s="1"/>
  <c r="I13" i="198" s="1"/>
  <c r="I13" i="199" s="1"/>
  <c r="I13" i="200" s="1"/>
  <c r="L13" i="188"/>
  <c r="I8" i="189"/>
  <c r="I8" i="190" s="1"/>
  <c r="I8" i="191" s="1"/>
  <c r="I8" i="192" s="1"/>
  <c r="I8" i="193" s="1"/>
  <c r="I8" i="194" s="1"/>
  <c r="I8" i="195" s="1"/>
  <c r="I8" i="196" s="1"/>
  <c r="I8" i="197" s="1"/>
  <c r="I8" i="198" s="1"/>
  <c r="I7" i="188"/>
  <c r="K12" i="188" s="1"/>
  <c r="K11" i="187"/>
  <c r="D11" i="188"/>
  <c r="D7" i="188" s="1"/>
  <c r="B11" i="187"/>
  <c r="K13" i="187"/>
  <c r="K10" i="187"/>
  <c r="I7" i="197" l="1"/>
  <c r="K8" i="197" s="1"/>
  <c r="I7" i="196"/>
  <c r="K9" i="196"/>
  <c r="I7" i="195"/>
  <c r="K8" i="195" s="1"/>
  <c r="K7" i="187"/>
  <c r="I7" i="194"/>
  <c r="K12" i="194" s="1"/>
  <c r="I7" i="193"/>
  <c r="K13" i="193" s="1"/>
  <c r="B13" i="192"/>
  <c r="L13" i="192" s="1"/>
  <c r="C13" i="193"/>
  <c r="I7" i="192"/>
  <c r="K10" i="192" s="1"/>
  <c r="D9" i="191"/>
  <c r="D9" i="192" s="1"/>
  <c r="D9" i="193" s="1"/>
  <c r="D9" i="194" s="1"/>
  <c r="D9" i="195" s="1"/>
  <c r="D9" i="196" s="1"/>
  <c r="D9" i="197" s="1"/>
  <c r="I7" i="191"/>
  <c r="K9" i="191" s="1"/>
  <c r="B9" i="190"/>
  <c r="L9" i="190" s="1"/>
  <c r="B9" i="189"/>
  <c r="L9" i="189" s="1"/>
  <c r="K10" i="188"/>
  <c r="C10" i="191"/>
  <c r="B10" i="190"/>
  <c r="L10" i="190" s="1"/>
  <c r="L13" i="191"/>
  <c r="L7" i="185"/>
  <c r="E13" i="185"/>
  <c r="E10" i="185"/>
  <c r="E9" i="185"/>
  <c r="C12" i="189"/>
  <c r="B12" i="188"/>
  <c r="L13" i="190"/>
  <c r="K11" i="188"/>
  <c r="L11" i="187"/>
  <c r="K8" i="188"/>
  <c r="K13" i="188"/>
  <c r="E12" i="185"/>
  <c r="E11" i="185"/>
  <c r="C8" i="189"/>
  <c r="C8" i="190" s="1"/>
  <c r="C8" i="191" s="1"/>
  <c r="C8" i="192" s="1"/>
  <c r="C8" i="193" s="1"/>
  <c r="C8" i="194" s="1"/>
  <c r="C8" i="195" s="1"/>
  <c r="B8" i="188"/>
  <c r="C7" i="188"/>
  <c r="L9" i="188"/>
  <c r="I7" i="190"/>
  <c r="K12" i="190" s="1"/>
  <c r="L8" i="187"/>
  <c r="B7" i="187"/>
  <c r="L12" i="187"/>
  <c r="D11" i="189"/>
  <c r="D7" i="189" s="1"/>
  <c r="B11" i="188"/>
  <c r="I7" i="189"/>
  <c r="K12" i="189" s="1"/>
  <c r="L13" i="189"/>
  <c r="K9" i="188"/>
  <c r="E8" i="185"/>
  <c r="L10" i="189"/>
  <c r="K10" i="197" l="1"/>
  <c r="K13" i="191"/>
  <c r="K8" i="194"/>
  <c r="K11" i="194"/>
  <c r="K13" i="197"/>
  <c r="K12" i="197"/>
  <c r="K11" i="197"/>
  <c r="D9" i="198"/>
  <c r="D9" i="199" s="1"/>
  <c r="D9" i="200" s="1"/>
  <c r="B9" i="197"/>
  <c r="K9" i="197"/>
  <c r="K8" i="196"/>
  <c r="K12" i="196"/>
  <c r="C8" i="196"/>
  <c r="C8" i="197" s="1"/>
  <c r="C8" i="198" s="1"/>
  <c r="B8" i="195"/>
  <c r="K11" i="196"/>
  <c r="B9" i="196"/>
  <c r="K10" i="194"/>
  <c r="K10" i="196"/>
  <c r="K13" i="196"/>
  <c r="B9" i="195"/>
  <c r="K11" i="195"/>
  <c r="K12" i="195"/>
  <c r="K13" i="195"/>
  <c r="K9" i="195"/>
  <c r="K10" i="195"/>
  <c r="B9" i="194"/>
  <c r="B13" i="193"/>
  <c r="L13" i="193" s="1"/>
  <c r="C13" i="194"/>
  <c r="K9" i="194"/>
  <c r="B8" i="194"/>
  <c r="K13" i="194"/>
  <c r="K9" i="193"/>
  <c r="K8" i="193"/>
  <c r="K10" i="193"/>
  <c r="K13" i="192"/>
  <c r="K11" i="193"/>
  <c r="K12" i="193"/>
  <c r="B8" i="193"/>
  <c r="B9" i="193"/>
  <c r="B8" i="192"/>
  <c r="B10" i="191"/>
  <c r="L10" i="191" s="1"/>
  <c r="C10" i="192"/>
  <c r="K8" i="192"/>
  <c r="K12" i="192"/>
  <c r="B9" i="192"/>
  <c r="K9" i="192"/>
  <c r="K11" i="192"/>
  <c r="B12" i="189"/>
  <c r="L12" i="189" s="1"/>
  <c r="C12" i="190"/>
  <c r="B9" i="191"/>
  <c r="K13" i="189"/>
  <c r="B11" i="189"/>
  <c r="D11" i="190"/>
  <c r="K8" i="189"/>
  <c r="K8" i="191"/>
  <c r="K12" i="191"/>
  <c r="K11" i="191"/>
  <c r="B8" i="191"/>
  <c r="K10" i="191"/>
  <c r="K10" i="190"/>
  <c r="L7" i="187"/>
  <c r="E13" i="187"/>
  <c r="E9" i="187"/>
  <c r="E10" i="187"/>
  <c r="C7" i="189"/>
  <c r="B8" i="189"/>
  <c r="K7" i="188"/>
  <c r="K13" i="190"/>
  <c r="B8" i="190"/>
  <c r="E11" i="187"/>
  <c r="K10" i="189"/>
  <c r="L11" i="189"/>
  <c r="K11" i="190"/>
  <c r="E12" i="187"/>
  <c r="E8" i="187"/>
  <c r="L11" i="188"/>
  <c r="K8" i="190"/>
  <c r="L8" i="188"/>
  <c r="B7" i="188"/>
  <c r="E8" i="188" s="1"/>
  <c r="K11" i="189"/>
  <c r="K9" i="189"/>
  <c r="L12" i="188"/>
  <c r="K9" i="190"/>
  <c r="B9" i="200" l="1"/>
  <c r="B9" i="199"/>
  <c r="L9" i="199" s="1"/>
  <c r="K7" i="197"/>
  <c r="L9" i="197"/>
  <c r="B8" i="197"/>
  <c r="B9" i="198"/>
  <c r="L9" i="196"/>
  <c r="B8" i="196"/>
  <c r="K7" i="196"/>
  <c r="K7" i="195"/>
  <c r="L8" i="195"/>
  <c r="K7" i="194"/>
  <c r="B13" i="194"/>
  <c r="L13" i="194" s="1"/>
  <c r="C13" i="195"/>
  <c r="L9" i="195"/>
  <c r="L9" i="194"/>
  <c r="L8" i="194"/>
  <c r="K7" i="193"/>
  <c r="B10" i="192"/>
  <c r="L10" i="192" s="1"/>
  <c r="C10" i="193"/>
  <c r="C10" i="194" s="1"/>
  <c r="C10" i="195" s="1"/>
  <c r="C10" i="196" s="1"/>
  <c r="L8" i="193"/>
  <c r="L9" i="193"/>
  <c r="K7" i="191"/>
  <c r="L9" i="192"/>
  <c r="L8" i="192"/>
  <c r="K7" i="192"/>
  <c r="D11" i="191"/>
  <c r="D11" i="192" s="1"/>
  <c r="D11" i="193" s="1"/>
  <c r="D11" i="194" s="1"/>
  <c r="D11" i="195" s="1"/>
  <c r="D11" i="196" s="1"/>
  <c r="D11" i="197" s="1"/>
  <c r="D7" i="190"/>
  <c r="B11" i="190"/>
  <c r="L11" i="190" s="1"/>
  <c r="L9" i="191"/>
  <c r="C12" i="191"/>
  <c r="C12" i="192" s="1"/>
  <c r="B12" i="190"/>
  <c r="L12" i="190" s="1"/>
  <c r="C7" i="190"/>
  <c r="K7" i="189"/>
  <c r="L8" i="191"/>
  <c r="E12" i="188"/>
  <c r="L8" i="190"/>
  <c r="K7" i="190"/>
  <c r="L7" i="188"/>
  <c r="E13" i="188"/>
  <c r="E10" i="188"/>
  <c r="E9" i="188"/>
  <c r="E11" i="188"/>
  <c r="L8" i="189"/>
  <c r="B7" i="189"/>
  <c r="E8" i="189" s="1"/>
  <c r="L9" i="200" l="1"/>
  <c r="D11" i="198"/>
  <c r="D11" i="199" s="1"/>
  <c r="D11" i="200" s="1"/>
  <c r="B11" i="197"/>
  <c r="D7" i="197"/>
  <c r="B10" i="196"/>
  <c r="L10" i="196" s="1"/>
  <c r="C10" i="197"/>
  <c r="L8" i="197"/>
  <c r="B11" i="196"/>
  <c r="D7" i="196"/>
  <c r="B13" i="195"/>
  <c r="L13" i="195" s="1"/>
  <c r="C13" i="196"/>
  <c r="L8" i="196"/>
  <c r="B11" i="195"/>
  <c r="D7" i="195"/>
  <c r="B10" i="195"/>
  <c r="B11" i="194"/>
  <c r="D7" i="194"/>
  <c r="B10" i="194"/>
  <c r="B12" i="192"/>
  <c r="L12" i="192" s="1"/>
  <c r="C12" i="193"/>
  <c r="C7" i="193" s="1"/>
  <c r="B11" i="193"/>
  <c r="D7" i="193"/>
  <c r="B10" i="193"/>
  <c r="B11" i="192"/>
  <c r="D7" i="192"/>
  <c r="B7" i="190"/>
  <c r="E8" i="190" s="1"/>
  <c r="C7" i="192"/>
  <c r="B12" i="191"/>
  <c r="C7" i="191"/>
  <c r="B11" i="191"/>
  <c r="D7" i="191"/>
  <c r="L7" i="189"/>
  <c r="E13" i="189"/>
  <c r="E10" i="189"/>
  <c r="E9" i="189"/>
  <c r="E11" i="189"/>
  <c r="E12" i="189"/>
  <c r="B11" i="200" l="1"/>
  <c r="D7" i="200"/>
  <c r="B11" i="199"/>
  <c r="L11" i="199" s="1"/>
  <c r="D7" i="199"/>
  <c r="E9" i="190"/>
  <c r="B13" i="196"/>
  <c r="L13" i="196" s="1"/>
  <c r="C13" i="197"/>
  <c r="L11" i="197"/>
  <c r="E12" i="190"/>
  <c r="C10" i="198"/>
  <c r="C10" i="199" s="1"/>
  <c r="B10" i="197"/>
  <c r="B11" i="198"/>
  <c r="D7" i="198"/>
  <c r="L11" i="196"/>
  <c r="L10" i="195"/>
  <c r="L7" i="190"/>
  <c r="L11" i="195"/>
  <c r="L10" i="194"/>
  <c r="B12" i="193"/>
  <c r="L12" i="193" s="1"/>
  <c r="C12" i="194"/>
  <c r="C12" i="195" s="1"/>
  <c r="C12" i="196" s="1"/>
  <c r="C12" i="197" s="1"/>
  <c r="C7" i="197" s="1"/>
  <c r="E10" i="190"/>
  <c r="L11" i="194"/>
  <c r="L11" i="193"/>
  <c r="E11" i="190"/>
  <c r="E13" i="190"/>
  <c r="L10" i="193"/>
  <c r="L11" i="192"/>
  <c r="B7" i="192"/>
  <c r="E11" i="192" s="1"/>
  <c r="L11" i="191"/>
  <c r="B7" i="191"/>
  <c r="L12" i="191"/>
  <c r="B10" i="199" l="1"/>
  <c r="L10" i="199" s="1"/>
  <c r="C10" i="200"/>
  <c r="B10" i="200" s="1"/>
  <c r="L11" i="200"/>
  <c r="L10" i="197"/>
  <c r="C13" i="198"/>
  <c r="B13" i="197"/>
  <c r="B12" i="197"/>
  <c r="C12" i="198"/>
  <c r="B10" i="198"/>
  <c r="B12" i="196"/>
  <c r="C7" i="196"/>
  <c r="B12" i="195"/>
  <c r="B7" i="195" s="1"/>
  <c r="C7" i="195"/>
  <c r="B7" i="193"/>
  <c r="E11" i="193" s="1"/>
  <c r="B12" i="194"/>
  <c r="C7" i="194"/>
  <c r="L7" i="192"/>
  <c r="E13" i="192"/>
  <c r="E10" i="192"/>
  <c r="E8" i="192"/>
  <c r="E9" i="192"/>
  <c r="E12" i="192"/>
  <c r="L7" i="191"/>
  <c r="E13" i="191"/>
  <c r="E10" i="191"/>
  <c r="E9" i="191"/>
  <c r="E8" i="191"/>
  <c r="E11" i="191"/>
  <c r="E12" i="191"/>
  <c r="B7" i="197" l="1"/>
  <c r="L10" i="200"/>
  <c r="E12" i="193"/>
  <c r="B13" i="198"/>
  <c r="C13" i="199"/>
  <c r="B12" i="198"/>
  <c r="C12" i="199"/>
  <c r="E10" i="193"/>
  <c r="E8" i="197"/>
  <c r="L7" i="197"/>
  <c r="E9" i="197"/>
  <c r="E11" i="197"/>
  <c r="L12" i="197"/>
  <c r="E12" i="197"/>
  <c r="E10" i="197"/>
  <c r="E9" i="193"/>
  <c r="E13" i="193"/>
  <c r="L13" i="197"/>
  <c r="E13" i="197"/>
  <c r="E8" i="193"/>
  <c r="L12" i="196"/>
  <c r="B7" i="196"/>
  <c r="E12" i="196" s="1"/>
  <c r="L7" i="193"/>
  <c r="L12" i="195"/>
  <c r="L12" i="194"/>
  <c r="B7" i="194"/>
  <c r="B12" i="199" l="1"/>
  <c r="L12" i="199" s="1"/>
  <c r="C12" i="200"/>
  <c r="B12" i="200" s="1"/>
  <c r="B13" i="199"/>
  <c r="L13" i="199" s="1"/>
  <c r="C13" i="200"/>
  <c r="B13" i="200" s="1"/>
  <c r="L7" i="196"/>
  <c r="E9" i="196"/>
  <c r="E8" i="196"/>
  <c r="E10" i="196"/>
  <c r="E13" i="196"/>
  <c r="E11" i="196"/>
  <c r="E8" i="195"/>
  <c r="L7" i="195"/>
  <c r="E9" i="195"/>
  <c r="E13" i="195"/>
  <c r="E10" i="195"/>
  <c r="E11" i="195"/>
  <c r="E12" i="195"/>
  <c r="L7" i="194"/>
  <c r="E8" i="194"/>
  <c r="E9" i="194"/>
  <c r="E13" i="194"/>
  <c r="E10" i="194"/>
  <c r="E11" i="194"/>
  <c r="E12" i="194"/>
  <c r="L13" i="200" l="1"/>
  <c r="L12" i="200"/>
  <c r="L10" i="198"/>
  <c r="L11" i="198"/>
  <c r="L12" i="198"/>
  <c r="L13" i="198"/>
  <c r="L9" i="198"/>
  <c r="C7" i="198" l="1"/>
  <c r="C8" i="199"/>
  <c r="B8" i="198"/>
  <c r="B7" i="198" s="1"/>
  <c r="B8" i="199" l="1"/>
  <c r="C8" i="200"/>
  <c r="B7" i="199"/>
  <c r="E8" i="199" s="1"/>
  <c r="E11" i="198"/>
  <c r="E9" i="198"/>
  <c r="E10" i="198"/>
  <c r="E12" i="198"/>
  <c r="E13" i="198"/>
  <c r="C7" i="199"/>
  <c r="E8" i="198"/>
  <c r="B8" i="200" l="1"/>
  <c r="C7" i="200"/>
  <c r="E10" i="199"/>
  <c r="E12" i="199"/>
  <c r="E11" i="199"/>
  <c r="E13" i="199"/>
  <c r="E9" i="199"/>
  <c r="L8" i="198"/>
  <c r="I7" i="198"/>
  <c r="K13" i="198" s="1"/>
  <c r="K9" i="198"/>
  <c r="I8" i="199"/>
  <c r="K8" i="198" l="1"/>
  <c r="K10" i="198"/>
  <c r="I7" i="199"/>
  <c r="I8" i="200"/>
  <c r="I7" i="200" s="1"/>
  <c r="K12" i="198"/>
  <c r="B7" i="200"/>
  <c r="E8" i="200"/>
  <c r="K10" i="199"/>
  <c r="K11" i="199"/>
  <c r="K12" i="199"/>
  <c r="K13" i="199"/>
  <c r="L7" i="199"/>
  <c r="K9" i="199"/>
  <c r="K8" i="199"/>
  <c r="L8" i="199"/>
  <c r="L7" i="198"/>
  <c r="K11" i="198"/>
  <c r="K7" i="198" s="1"/>
  <c r="K8" i="200" l="1"/>
  <c r="K12" i="200"/>
  <c r="K9" i="200"/>
  <c r="K13" i="200"/>
  <c r="K10" i="200"/>
  <c r="K11" i="200"/>
  <c r="L7" i="200"/>
  <c r="E9" i="200"/>
  <c r="E11" i="200"/>
  <c r="E10" i="200"/>
  <c r="E13" i="200"/>
  <c r="E12" i="200"/>
  <c r="L8" i="200"/>
  <c r="K7" i="199"/>
  <c r="K7" i="200" l="1"/>
  <c r="B8" i="208" l="1"/>
  <c r="L8" i="208" s="1"/>
  <c r="D7" i="208"/>
  <c r="B7" i="208" l="1"/>
  <c r="E12" i="208" s="1"/>
  <c r="E10" i="208" l="1"/>
  <c r="E8" i="208"/>
  <c r="E9" i="208"/>
  <c r="E13" i="208"/>
  <c r="E11" i="208"/>
  <c r="L7" i="208"/>
</calcChain>
</file>

<file path=xl/sharedStrings.xml><?xml version="1.0" encoding="utf-8"?>
<sst xmlns="http://schemas.openxmlformats.org/spreadsheetml/2006/main" count="1796" uniqueCount="98">
  <si>
    <t>世帯</t>
  </si>
  <si>
    <t>人口</t>
  </si>
  <si>
    <t>総数</t>
  </si>
  <si>
    <t>都井</t>
  </si>
  <si>
    <t>単位：人、世帯</t>
  </si>
  <si>
    <t>男</t>
  </si>
  <si>
    <t>女</t>
  </si>
  <si>
    <t>地区</t>
  </si>
  <si>
    <t>北方</t>
    <rPh sb="0" eb="2">
      <t>キタカタ</t>
    </rPh>
    <phoneticPr fontId="20"/>
  </si>
  <si>
    <t>福島</t>
  </si>
  <si>
    <t>対前月増減</t>
  </si>
  <si>
    <t>世帯数</t>
  </si>
  <si>
    <t>計</t>
  </si>
  <si>
    <t>大束</t>
  </si>
  <si>
    <t>本城</t>
  </si>
  <si>
    <t>市木</t>
  </si>
  <si>
    <t>総数（構成率）</t>
    <rPh sb="0" eb="2">
      <t>ソウスウ</t>
    </rPh>
    <rPh sb="3" eb="6">
      <t>コウセイリツ</t>
    </rPh>
    <phoneticPr fontId="20"/>
  </si>
  <si>
    <t>世帯構成率</t>
    <rPh sb="0" eb="2">
      <t>セタイ</t>
    </rPh>
    <rPh sb="2" eb="5">
      <t>コウセイリツ</t>
    </rPh>
    <phoneticPr fontId="20"/>
  </si>
  <si>
    <t>前月比増減数</t>
    <rPh sb="0" eb="2">
      <t>ゼンゲツ</t>
    </rPh>
    <rPh sb="2" eb="3">
      <t>ヒ</t>
    </rPh>
    <rPh sb="3" eb="5">
      <t>ゾウゲン</t>
    </rPh>
    <rPh sb="5" eb="6">
      <t>スウ</t>
    </rPh>
    <phoneticPr fontId="20"/>
  </si>
  <si>
    <t>一世帯/人</t>
    <rPh sb="0" eb="1">
      <t>イチ</t>
    </rPh>
    <rPh sb="1" eb="3">
      <t>セタイ</t>
    </rPh>
    <rPh sb="4" eb="5">
      <t>ニン</t>
    </rPh>
    <phoneticPr fontId="20"/>
  </si>
  <si>
    <t>現住第２表　地区別、男女別人口及び世帯数</t>
    <rPh sb="0" eb="2">
      <t>ゲンジュウ</t>
    </rPh>
    <rPh sb="2" eb="3">
      <t>ダイ</t>
    </rPh>
    <rPh sb="4" eb="5">
      <t>ヒョウ</t>
    </rPh>
    <rPh sb="6" eb="9">
      <t>チクベツ</t>
    </rPh>
    <rPh sb="10" eb="13">
      <t>ダンジョベツ</t>
    </rPh>
    <rPh sb="13" eb="15">
      <t>ジンコウ</t>
    </rPh>
    <rPh sb="15" eb="16">
      <t>オヨ</t>
    </rPh>
    <rPh sb="17" eb="20">
      <t>セタイスウ</t>
    </rPh>
    <phoneticPr fontId="20"/>
  </si>
  <si>
    <t>注：人口構成率及び世帯構成率は四捨五入表示のため100.00%にならない場合がある</t>
    <rPh sb="0" eb="1">
      <t>チュウ</t>
    </rPh>
    <rPh sb="2" eb="4">
      <t>ジンコウ</t>
    </rPh>
    <rPh sb="4" eb="6">
      <t>コウセイ</t>
    </rPh>
    <rPh sb="6" eb="7">
      <t>リツ</t>
    </rPh>
    <rPh sb="7" eb="8">
      <t>オヨ</t>
    </rPh>
    <rPh sb="9" eb="11">
      <t>セタイ</t>
    </rPh>
    <rPh sb="11" eb="13">
      <t>コウセイ</t>
    </rPh>
    <rPh sb="13" eb="14">
      <t>リツ</t>
    </rPh>
    <rPh sb="15" eb="19">
      <t>シシャゴニュウ</t>
    </rPh>
    <rPh sb="19" eb="21">
      <t>ヒョウジ</t>
    </rPh>
    <rPh sb="36" eb="38">
      <t>バアイ</t>
    </rPh>
    <phoneticPr fontId="20"/>
  </si>
  <si>
    <t>総数（増減数）</t>
    <rPh sb="0" eb="2">
      <t>ソウスウ</t>
    </rPh>
    <rPh sb="3" eb="5">
      <t>ゾウゲン</t>
    </rPh>
    <rPh sb="5" eb="6">
      <t>スウ</t>
    </rPh>
    <phoneticPr fontId="20"/>
  </si>
  <si>
    <t>男（増減数）</t>
    <rPh sb="0" eb="1">
      <t>オトコ</t>
    </rPh>
    <rPh sb="2" eb="4">
      <t>ゾウゲン</t>
    </rPh>
    <rPh sb="4" eb="5">
      <t>スウ</t>
    </rPh>
    <phoneticPr fontId="20"/>
  </si>
  <si>
    <t>女（増減数）</t>
    <rPh sb="0" eb="1">
      <t>オンナ</t>
    </rPh>
    <rPh sb="2" eb="4">
      <t>ゾウゲン</t>
    </rPh>
    <rPh sb="4" eb="5">
      <t>スウ</t>
    </rPh>
    <phoneticPr fontId="20"/>
  </si>
  <si>
    <t>（令和2年10月1日現在）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</si>
  <si>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</si>
  <si>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</si>
  <si>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</si>
  <si>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</si>
  <si>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</si>
  <si>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</si>
  <si>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</si>
  <si>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</si>
  <si>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</si>
  <si>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</si>
  <si>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</si>
  <si>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</si>
  <si>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</si>
  <si>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</si>
  <si>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</si>
  <si>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注１：人口構成率及び世帯構成率は四捨五入表示のため100.00%にならない場合がある</t>
    <rPh sb="0" eb="1">
      <t>チュウ</t>
    </rPh>
    <rPh sb="3" eb="5">
      <t>ジンコウ</t>
    </rPh>
    <rPh sb="5" eb="7">
      <t>コウセイ</t>
    </rPh>
    <rPh sb="7" eb="8">
      <t>リツ</t>
    </rPh>
    <rPh sb="8" eb="9">
      <t>オヨ</t>
    </rPh>
    <rPh sb="10" eb="12">
      <t>セタイ</t>
    </rPh>
    <rPh sb="12" eb="14">
      <t>コウセイ</t>
    </rPh>
    <rPh sb="14" eb="15">
      <t>リツ</t>
    </rPh>
    <rPh sb="16" eb="20">
      <t>シシャゴニュウ</t>
    </rPh>
    <rPh sb="20" eb="22">
      <t>ヒョウジ</t>
    </rPh>
    <rPh sb="37" eb="39">
      <t>バアイ</t>
    </rPh>
    <phoneticPr fontId="20"/>
  </si>
  <si>
    <t>（令和4年2月1日現在）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</si>
  <si>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</si>
  <si>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</si>
  <si>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</si>
  <si>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</si>
  <si>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（令和4年3月1日現在）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</si>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</sst>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#,##0.00;&quot;△ &quot;#,##0.0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7" fillId="24" borderId="0" xfId="0" applyNumberFormat="1" applyFont="1" applyFill="1">
      <alignment vertical="center"/>
    </xf>
    <xf numFmtId="176" fontId="19" fillId="24" borderId="0" xfId="0" applyNumberFormat="1" applyFont="1" applyFill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18" fillId="24" borderId="0" xfId="0" applyNumberFormat="1" applyFont="1" applyFill="1" applyAlignment="1">
      <alignment horizontal="left" vertical="center"/>
    </xf>
    <xf numFmtId="176" fontId="19" fillId="24" borderId="0" xfId="0" applyNumberFormat="1" applyFont="1" applyFill="1" applyAlignment="1">
      <alignment horizontal="center" vertical="center"/>
    </xf>
    <xf numFmtId="177" fontId="22" fillId="24" borderId="0" xfId="0" applyNumberFormat="1" applyFont="1" applyFill="1">
      <alignment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11" xfId="0" applyNumberFormat="1" applyFont="1" applyFill="1" applyBorder="1" applyAlignment="1">
      <alignment horizontal="center" vertical="center"/>
    </xf>
    <xf numFmtId="176" fontId="23" fillId="24" borderId="12" xfId="0" applyNumberFormat="1" applyFont="1" applyFill="1" applyBorder="1" applyAlignment="1">
      <alignment horizontal="center" vertical="center"/>
    </xf>
    <xf numFmtId="176" fontId="23" fillId="24" borderId="13" xfId="0" applyNumberFormat="1" applyFont="1" applyFill="1" applyBorder="1" applyAlignment="1">
      <alignment horizontal="center" vertical="center"/>
    </xf>
    <xf numFmtId="176" fontId="23" fillId="25" borderId="10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right" vertical="center"/>
    </xf>
    <xf numFmtId="176" fontId="23" fillId="25" borderId="12" xfId="0" applyNumberFormat="1" applyFont="1" applyFill="1" applyBorder="1" applyAlignment="1">
      <alignment horizontal="right" vertical="center"/>
    </xf>
    <xf numFmtId="10" fontId="23" fillId="25" borderId="12" xfId="28" applyNumberFormat="1" applyFont="1" applyFill="1" applyBorder="1" applyAlignment="1">
      <alignment horizontal="right" vertical="center"/>
    </xf>
    <xf numFmtId="178" fontId="23" fillId="25" borderId="14" xfId="0" applyNumberFormat="1" applyFont="1" applyFill="1" applyBorder="1" applyAlignment="1">
      <alignment horizontal="right" vertical="center"/>
    </xf>
    <xf numFmtId="176" fontId="23" fillId="0" borderId="11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right" vertical="center"/>
    </xf>
    <xf numFmtId="10" fontId="23" fillId="0" borderId="12" xfId="28" applyNumberFormat="1" applyFont="1" applyFill="1" applyBorder="1" applyAlignment="1">
      <alignment horizontal="right" vertical="center"/>
    </xf>
    <xf numFmtId="2" fontId="23" fillId="0" borderId="14" xfId="28" applyNumberFormat="1" applyFont="1" applyFill="1" applyBorder="1" applyAlignment="1">
      <alignment horizontal="right" vertical="center"/>
    </xf>
    <xf numFmtId="176" fontId="23" fillId="24" borderId="15" xfId="0" applyNumberFormat="1" applyFont="1" applyFill="1" applyBorder="1" applyAlignment="1">
      <alignment horizontal="center" vertical="center"/>
    </xf>
    <xf numFmtId="176" fontId="23" fillId="24" borderId="16" xfId="0" applyNumberFormat="1" applyFont="1" applyFill="1" applyBorder="1" applyAlignment="1">
      <alignment horizontal="center" vertical="center"/>
    </xf>
    <xf numFmtId="176" fontId="23" fillId="24" borderId="17" xfId="0" applyNumberFormat="1" applyFont="1" applyFill="1" applyBorder="1" applyAlignment="1">
      <alignment horizontal="center" vertical="center"/>
    </xf>
    <xf numFmtId="176" fontId="23" fillId="24" borderId="18" xfId="0" applyNumberFormat="1" applyFont="1" applyFill="1" applyBorder="1" applyAlignment="1">
      <alignment horizontal="center" vertical="center"/>
    </xf>
    <xf numFmtId="176" fontId="0" fillId="24" borderId="0" xfId="0" applyNumberFormat="1" applyFill="1">
      <alignment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25" borderId="12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center" vertical="center"/>
    </xf>
    <xf numFmtId="176" fontId="23" fillId="26" borderId="12" xfId="0" applyNumberFormat="1" applyFont="1" applyFill="1" applyBorder="1" applyAlignment="1">
      <alignment horizontal="right" vertical="center"/>
    </xf>
    <xf numFmtId="176" fontId="23" fillId="27" borderId="12" xfId="0" applyNumberFormat="1" applyFont="1" applyFill="1" applyBorder="1" applyAlignment="1">
      <alignment horizontal="right" vertical="center"/>
    </xf>
    <xf numFmtId="176" fontId="23" fillId="27" borderId="11" xfId="0" applyNumberFormat="1" applyFont="1" applyFill="1" applyBorder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23" fillId="24" borderId="19" xfId="0" applyNumberFormat="1" applyFont="1" applyFill="1" applyBorder="1" applyAlignment="1">
      <alignment horizontal="center"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20" xfId="0" applyNumberFormat="1" applyFont="1" applyFill="1" applyBorder="1" applyAlignment="1">
      <alignment horizontal="center" vertical="center"/>
    </xf>
    <xf numFmtId="176" fontId="23" fillId="24" borderId="21" xfId="0" applyNumberFormat="1" applyFont="1" applyFill="1" applyBorder="1" applyAlignment="1">
      <alignment horizontal="center" vertical="center"/>
    </xf>
    <xf numFmtId="176" fontId="23" fillId="24" borderId="22" xfId="0" applyNumberFormat="1" applyFont="1" applyFill="1" applyBorder="1" applyAlignment="1">
      <alignment horizontal="center" vertical="center"/>
    </xf>
    <xf numFmtId="176" fontId="23" fillId="24" borderId="23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019B-95BB-4875-B2EC-4324743D09AE}">
  <sheetPr>
    <pageSetUpPr fitToPage="1"/>
  </sheetPr>
  <dimension ref="A1:L18"/>
  <sheetViews>
    <sheetView tabSelected="1" zoomScaleNormal="100" workbookViewId="0">
      <selection activeCell="F19" sqref="F1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14346</v>
      </c>
      <c r="C7" s="13">
        <f>SUM(C8:C13)</f>
        <v>6734</v>
      </c>
      <c r="D7" s="13">
        <f>SUM(D8:D13)</f>
        <v>7612</v>
      </c>
      <c r="E7" s="14">
        <v>1</v>
      </c>
      <c r="F7" s="12">
        <f t="shared" ref="F7:K7" si="0">SUM(F8:F13)</f>
        <v>-21</v>
      </c>
      <c r="G7" s="13">
        <f t="shared" si="0"/>
        <v>-10</v>
      </c>
      <c r="H7" s="13">
        <f t="shared" si="0"/>
        <v>-11</v>
      </c>
      <c r="I7" s="12">
        <f>SUM(I8:I13)</f>
        <v>6662</v>
      </c>
      <c r="J7" s="13">
        <f t="shared" si="0"/>
        <v>16</v>
      </c>
      <c r="K7" s="14">
        <f t="shared" si="0"/>
        <v>1</v>
      </c>
      <c r="L7" s="15">
        <f t="shared" ref="L7:L13" si="1">B7/I7</f>
        <v>2.1534073851696189</v>
      </c>
    </row>
    <row r="8" spans="1:12" ht="24" customHeight="1" x14ac:dyDescent="0.15">
      <c r="A8" s="7" t="s">
        <v>9</v>
      </c>
      <c r="B8" s="16">
        <f>SUM(C8:D8)</f>
        <v>8681</v>
      </c>
      <c r="C8" s="30">
        <f>'R08.04'!C8+G8</f>
        <v>4087</v>
      </c>
      <c r="D8" s="30">
        <f>'R08.04'!D8+H8</f>
        <v>4594</v>
      </c>
      <c r="E8" s="18">
        <f t="shared" ref="E8:E13" si="2">B8/B$7</f>
        <v>0.60511640875505368</v>
      </c>
      <c r="F8" s="16">
        <f t="shared" ref="F8:F13" si="3">SUM(G8:H8)</f>
        <v>-6</v>
      </c>
      <c r="G8" s="29">
        <v>-4</v>
      </c>
      <c r="H8" s="29">
        <v>-2</v>
      </c>
      <c r="I8" s="31">
        <f>'R08.04'!I8+J8</f>
        <v>3945</v>
      </c>
      <c r="J8" s="29">
        <v>12</v>
      </c>
      <c r="K8" s="18">
        <f t="shared" ref="K8:K13" si="4">I8/I$7</f>
        <v>0.59216451516061241</v>
      </c>
      <c r="L8" s="19">
        <f t="shared" si="1"/>
        <v>2.200506970849176</v>
      </c>
    </row>
    <row r="9" spans="1:12" ht="24" customHeight="1" x14ac:dyDescent="0.15">
      <c r="A9" s="7" t="s">
        <v>8</v>
      </c>
      <c r="B9" s="16">
        <f t="shared" ref="B9:B13" si="5">SUM(C9:D9)</f>
        <v>1337</v>
      </c>
      <c r="C9" s="30">
        <f>'R08.04'!C9+G9</f>
        <v>609</v>
      </c>
      <c r="D9" s="30">
        <f>'R08.04'!D9+H9</f>
        <v>728</v>
      </c>
      <c r="E9" s="18">
        <f t="shared" si="2"/>
        <v>9.3196709884288298E-2</v>
      </c>
      <c r="F9" s="16">
        <f>SUM(G9:H9)</f>
        <v>-10</v>
      </c>
      <c r="G9" s="29">
        <v>-8</v>
      </c>
      <c r="H9" s="29">
        <v>-2</v>
      </c>
      <c r="I9" s="31">
        <f>'R08.04'!I9+J9</f>
        <v>588</v>
      </c>
      <c r="J9" s="29">
        <v>1</v>
      </c>
      <c r="K9" s="18">
        <f t="shared" si="4"/>
        <v>8.8261783248273787E-2</v>
      </c>
      <c r="L9" s="19">
        <f t="shared" si="1"/>
        <v>2.2738095238095237</v>
      </c>
    </row>
    <row r="10" spans="1:12" ht="24" customHeight="1" x14ac:dyDescent="0.15">
      <c r="A10" s="7" t="s">
        <v>13</v>
      </c>
      <c r="B10" s="16">
        <f t="shared" si="5"/>
        <v>2086</v>
      </c>
      <c r="C10" s="30">
        <f>'R08.04'!C10+G10</f>
        <v>984</v>
      </c>
      <c r="D10" s="30">
        <f>'R08.04'!D10+H10</f>
        <v>1102</v>
      </c>
      <c r="E10" s="18">
        <f t="shared" si="2"/>
        <v>0.14540638505506762</v>
      </c>
      <c r="F10" s="16">
        <f t="shared" si="3"/>
        <v>-2</v>
      </c>
      <c r="G10" s="29">
        <v>1</v>
      </c>
      <c r="H10" s="29">
        <v>-3</v>
      </c>
      <c r="I10" s="31">
        <f>'R08.04'!I10+J10</f>
        <v>1001</v>
      </c>
      <c r="J10" s="29">
        <v>0</v>
      </c>
      <c r="K10" s="18">
        <f t="shared" si="4"/>
        <v>0.15025517862503754</v>
      </c>
      <c r="L10" s="19">
        <f t="shared" si="1"/>
        <v>2.0839160839160837</v>
      </c>
    </row>
    <row r="11" spans="1:12" ht="24" customHeight="1" x14ac:dyDescent="0.15">
      <c r="A11" s="7" t="s">
        <v>14</v>
      </c>
      <c r="B11" s="16">
        <f t="shared" si="5"/>
        <v>1008</v>
      </c>
      <c r="C11" s="30">
        <f>'R08.04'!C11+G11</f>
        <v>481</v>
      </c>
      <c r="D11" s="30">
        <f>'R08.04'!D11+H11</f>
        <v>527</v>
      </c>
      <c r="E11" s="18">
        <f t="shared" si="2"/>
        <v>7.0263488080301126E-2</v>
      </c>
      <c r="F11" s="16">
        <f t="shared" si="3"/>
        <v>-4</v>
      </c>
      <c r="G11" s="29">
        <v>-1</v>
      </c>
      <c r="H11" s="29">
        <v>-3</v>
      </c>
      <c r="I11" s="31">
        <f>'R08.04'!I11+J11</f>
        <v>489</v>
      </c>
      <c r="J11" s="29">
        <v>-1</v>
      </c>
      <c r="K11" s="18">
        <f t="shared" si="4"/>
        <v>7.3401380966676671E-2</v>
      </c>
      <c r="L11" s="19">
        <f t="shared" si="1"/>
        <v>2.0613496932515338</v>
      </c>
    </row>
    <row r="12" spans="1:12" ht="24" customHeight="1" x14ac:dyDescent="0.15">
      <c r="A12" s="7" t="s">
        <v>3</v>
      </c>
      <c r="B12" s="16">
        <f t="shared" si="5"/>
        <v>606</v>
      </c>
      <c r="C12" s="30">
        <f>'R08.04'!C12+G12</f>
        <v>280</v>
      </c>
      <c r="D12" s="30">
        <f>'R08.04'!D12+H12</f>
        <v>326</v>
      </c>
      <c r="E12" s="18">
        <f t="shared" si="2"/>
        <v>4.2241739857800081E-2</v>
      </c>
      <c r="F12" s="16">
        <f t="shared" si="3"/>
        <v>-1</v>
      </c>
      <c r="G12" s="29">
        <v>0</v>
      </c>
      <c r="H12" s="29">
        <v>-1</v>
      </c>
      <c r="I12" s="31">
        <f>'R08.04'!I12+J12</f>
        <v>305</v>
      </c>
      <c r="J12" s="29">
        <v>1</v>
      </c>
      <c r="K12" s="18">
        <f t="shared" si="4"/>
        <v>4.5782047433203243E-2</v>
      </c>
      <c r="L12" s="19">
        <f t="shared" si="1"/>
        <v>1.9868852459016393</v>
      </c>
    </row>
    <row r="13" spans="1:12" ht="24" customHeight="1" x14ac:dyDescent="0.15">
      <c r="A13" s="7" t="s">
        <v>15</v>
      </c>
      <c r="B13" s="16">
        <f t="shared" si="5"/>
        <v>628</v>
      </c>
      <c r="C13" s="30">
        <f>'R08.04'!C13+G13</f>
        <v>293</v>
      </c>
      <c r="D13" s="30">
        <f>'R08.04'!D13+H13</f>
        <v>335</v>
      </c>
      <c r="E13" s="18">
        <f t="shared" si="2"/>
        <v>4.3775268367489198E-2</v>
      </c>
      <c r="F13" s="16">
        <f t="shared" si="3"/>
        <v>2</v>
      </c>
      <c r="G13" s="29">
        <v>2</v>
      </c>
      <c r="H13" s="29">
        <v>0</v>
      </c>
      <c r="I13" s="31">
        <f>'R08.04'!I13+J13</f>
        <v>334</v>
      </c>
      <c r="J13" s="29">
        <v>3</v>
      </c>
      <c r="K13" s="18">
        <f t="shared" si="4"/>
        <v>5.0135094566196338E-2</v>
      </c>
      <c r="L13" s="19">
        <f t="shared" si="1"/>
        <v>1.8802395209580838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13A-098E-42A8-8A20-14FEBBA04AC9}">
  <sheetPr>
    <pageSetUpPr fitToPage="1"/>
  </sheetPr>
  <dimension ref="A1:L18"/>
  <sheetViews>
    <sheetView topLeftCell="A2"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14700</v>
      </c>
      <c r="C7" s="13">
        <f>SUM(C8:C13)</f>
        <v>6879</v>
      </c>
      <c r="D7" s="13">
        <f>SUM(D8:D13)</f>
        <v>7821</v>
      </c>
      <c r="E7" s="14">
        <v>1</v>
      </c>
      <c r="F7" s="12">
        <f t="shared" ref="F7:K7" si="0">SUM(F8:F13)</f>
        <v>-32</v>
      </c>
      <c r="G7" s="13">
        <f t="shared" si="0"/>
        <v>-21</v>
      </c>
      <c r="H7" s="13">
        <f t="shared" si="0"/>
        <v>-11</v>
      </c>
      <c r="I7" s="12">
        <f t="shared" si="0"/>
        <v>6737</v>
      </c>
      <c r="J7" s="13">
        <f t="shared" si="0"/>
        <v>-4</v>
      </c>
      <c r="K7" s="14">
        <f t="shared" si="0"/>
        <v>1</v>
      </c>
      <c r="L7" s="15">
        <f t="shared" ref="L7:L13" si="1">B7/I7</f>
        <v>2.1819801098411755</v>
      </c>
    </row>
    <row r="8" spans="1:12" ht="24" customHeight="1" x14ac:dyDescent="0.15">
      <c r="A8" s="7" t="s">
        <v>9</v>
      </c>
      <c r="B8" s="16">
        <f>SUM(C8:D8)</f>
        <v>8864</v>
      </c>
      <c r="C8" s="30">
        <f>'R07.07'!C8+G8</f>
        <v>4161</v>
      </c>
      <c r="D8" s="30">
        <f>'R07.07'!D8+H8</f>
        <v>4703</v>
      </c>
      <c r="E8" s="18">
        <f t="shared" ref="E8:E13" si="2">B8/B$7</f>
        <v>0.60299319727891154</v>
      </c>
      <c r="F8" s="16">
        <f t="shared" ref="F8:F13" si="3">SUM(G8:H8)</f>
        <v>-14</v>
      </c>
      <c r="G8" s="29">
        <v>-15</v>
      </c>
      <c r="H8" s="29">
        <v>1</v>
      </c>
      <c r="I8" s="31">
        <f>'R07.07'!I8+J8</f>
        <v>3982</v>
      </c>
      <c r="J8" s="29">
        <v>-4</v>
      </c>
      <c r="K8" s="18">
        <f t="shared" ref="K8:K13" si="4">I8/I$7</f>
        <v>0.59106427193112665</v>
      </c>
      <c r="L8" s="19">
        <f t="shared" si="1"/>
        <v>2.2260170768458063</v>
      </c>
    </row>
    <row r="9" spans="1:12" ht="24" customHeight="1" x14ac:dyDescent="0.15">
      <c r="A9" s="7" t="s">
        <v>8</v>
      </c>
      <c r="B9" s="16">
        <f t="shared" ref="B9:B13" si="5">SUM(C9:D9)</f>
        <v>1367</v>
      </c>
      <c r="C9" s="30">
        <f>'R07.07'!C9+G9</f>
        <v>619</v>
      </c>
      <c r="D9" s="30">
        <f>'R07.07'!D9+H9</f>
        <v>748</v>
      </c>
      <c r="E9" s="18">
        <f t="shared" si="2"/>
        <v>9.299319727891156E-2</v>
      </c>
      <c r="F9" s="16">
        <f>SUM(G9:H9)</f>
        <v>-4</v>
      </c>
      <c r="G9" s="29">
        <v>-2</v>
      </c>
      <c r="H9" s="29">
        <v>-2</v>
      </c>
      <c r="I9" s="31">
        <f>'R07.07'!I9+J9</f>
        <v>593</v>
      </c>
      <c r="J9" s="29">
        <v>4</v>
      </c>
      <c r="K9" s="18">
        <f t="shared" si="4"/>
        <v>8.8021374499035174E-2</v>
      </c>
      <c r="L9" s="19">
        <f t="shared" si="1"/>
        <v>2.3052276559865095</v>
      </c>
    </row>
    <row r="10" spans="1:12" ht="24" customHeight="1" x14ac:dyDescent="0.15">
      <c r="A10" s="7" t="s">
        <v>13</v>
      </c>
      <c r="B10" s="16">
        <f t="shared" si="5"/>
        <v>2141</v>
      </c>
      <c r="C10" s="30">
        <f>'R07.07'!C10+G10</f>
        <v>1001</v>
      </c>
      <c r="D10" s="30">
        <f>'R07.07'!D10+H10</f>
        <v>1140</v>
      </c>
      <c r="E10" s="18">
        <f t="shared" si="2"/>
        <v>0.14564625850340135</v>
      </c>
      <c r="F10" s="16">
        <f t="shared" si="3"/>
        <v>-7</v>
      </c>
      <c r="G10" s="29">
        <v>0</v>
      </c>
      <c r="H10" s="29">
        <v>-7</v>
      </c>
      <c r="I10" s="31">
        <f>'R07.07'!I10+J10</f>
        <v>1010</v>
      </c>
      <c r="J10" s="29">
        <v>-4</v>
      </c>
      <c r="K10" s="18">
        <f t="shared" si="4"/>
        <v>0.1499183612884073</v>
      </c>
      <c r="L10" s="19">
        <f t="shared" si="1"/>
        <v>2.1198019801980199</v>
      </c>
    </row>
    <row r="11" spans="1:12" ht="24" customHeight="1" x14ac:dyDescent="0.15">
      <c r="A11" s="7" t="s">
        <v>14</v>
      </c>
      <c r="B11" s="16">
        <f t="shared" si="5"/>
        <v>1050</v>
      </c>
      <c r="C11" s="30">
        <f>'R07.07'!C11+G11</f>
        <v>502</v>
      </c>
      <c r="D11" s="30">
        <f>'R07.07'!D11+H11</f>
        <v>548</v>
      </c>
      <c r="E11" s="18">
        <f t="shared" si="2"/>
        <v>7.1428571428571425E-2</v>
      </c>
      <c r="F11" s="16">
        <f t="shared" si="3"/>
        <v>-1</v>
      </c>
      <c r="G11" s="29">
        <v>-3</v>
      </c>
      <c r="H11" s="29">
        <v>2</v>
      </c>
      <c r="I11" s="31">
        <f>'R07.07'!I11+J11</f>
        <v>505</v>
      </c>
      <c r="J11" s="29">
        <v>4</v>
      </c>
      <c r="K11" s="18">
        <f t="shared" si="4"/>
        <v>7.4959180644203649E-2</v>
      </c>
      <c r="L11" s="19">
        <f t="shared" si="1"/>
        <v>2.0792079207920793</v>
      </c>
    </row>
    <row r="12" spans="1:12" ht="24" customHeight="1" x14ac:dyDescent="0.15">
      <c r="A12" s="7" t="s">
        <v>3</v>
      </c>
      <c r="B12" s="16">
        <f t="shared" si="5"/>
        <v>631</v>
      </c>
      <c r="C12" s="30">
        <f>'R07.07'!C12+G12</f>
        <v>295</v>
      </c>
      <c r="D12" s="30">
        <f>'R07.07'!D12+H12</f>
        <v>336</v>
      </c>
      <c r="E12" s="18">
        <f t="shared" si="2"/>
        <v>4.2925170068027207E-2</v>
      </c>
      <c r="F12" s="16">
        <f t="shared" si="3"/>
        <v>-5</v>
      </c>
      <c r="G12" s="29">
        <v>-2</v>
      </c>
      <c r="H12" s="29">
        <v>-3</v>
      </c>
      <c r="I12" s="31">
        <f>'R07.07'!I12+J12</f>
        <v>314</v>
      </c>
      <c r="J12" s="29">
        <v>-2</v>
      </c>
      <c r="K12" s="18">
        <f t="shared" si="4"/>
        <v>4.6608282618376129E-2</v>
      </c>
      <c r="L12" s="19">
        <f t="shared" si="1"/>
        <v>2.0095541401273884</v>
      </c>
    </row>
    <row r="13" spans="1:12" ht="24" customHeight="1" x14ac:dyDescent="0.15">
      <c r="A13" s="7" t="s">
        <v>15</v>
      </c>
      <c r="B13" s="16">
        <f t="shared" si="5"/>
        <v>647</v>
      </c>
      <c r="C13" s="30">
        <f>'R07.07'!C13+G13</f>
        <v>301</v>
      </c>
      <c r="D13" s="30">
        <f>'R07.07'!D13+H13</f>
        <v>346</v>
      </c>
      <c r="E13" s="18">
        <f t="shared" si="2"/>
        <v>4.4013605442176869E-2</v>
      </c>
      <c r="F13" s="16">
        <f t="shared" si="3"/>
        <v>-1</v>
      </c>
      <c r="G13" s="29">
        <v>1</v>
      </c>
      <c r="H13" s="29">
        <v>-2</v>
      </c>
      <c r="I13" s="31">
        <f>'R07.07'!I13+J13</f>
        <v>333</v>
      </c>
      <c r="J13" s="29">
        <v>-2</v>
      </c>
      <c r="K13" s="18">
        <f t="shared" si="4"/>
        <v>4.9428529018851121E-2</v>
      </c>
      <c r="L13" s="19">
        <f t="shared" si="1"/>
        <v>1.942942942942943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opLeftCell="A2" zoomScaleNormal="100" workbookViewId="0">
      <selection activeCell="F3" sqref="F3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14732</v>
      </c>
      <c r="C7" s="13">
        <f>SUM(C8:C13)</f>
        <v>6900</v>
      </c>
      <c r="D7" s="13">
        <f>SUM(D8:D13)</f>
        <v>7832</v>
      </c>
      <c r="E7" s="14">
        <v>1</v>
      </c>
      <c r="F7" s="12">
        <f t="shared" ref="F7:K7" si="0">SUM(F8:F13)</f>
        <v>-31</v>
      </c>
      <c r="G7" s="13">
        <f t="shared" si="0"/>
        <v>-20</v>
      </c>
      <c r="H7" s="13">
        <f t="shared" si="0"/>
        <v>-11</v>
      </c>
      <c r="I7" s="12">
        <f t="shared" si="0"/>
        <v>6741</v>
      </c>
      <c r="J7" s="13">
        <f t="shared" si="0"/>
        <v>-15</v>
      </c>
      <c r="K7" s="14">
        <f t="shared" si="0"/>
        <v>1</v>
      </c>
      <c r="L7" s="15">
        <f t="shared" ref="L7:L13" si="1">B7/I7</f>
        <v>2.1854324284230828</v>
      </c>
    </row>
    <row r="8" spans="1:12" ht="24" customHeight="1" x14ac:dyDescent="0.15">
      <c r="A8" s="7" t="s">
        <v>9</v>
      </c>
      <c r="B8" s="16">
        <f>SUM(C8:D8)</f>
        <v>8878</v>
      </c>
      <c r="C8" s="30">
        <f>'R07.06'!C8+G8</f>
        <v>4176</v>
      </c>
      <c r="D8" s="30">
        <f>'R07.06'!D8+H8</f>
        <v>4702</v>
      </c>
      <c r="E8" s="18">
        <f t="shared" ref="E8:E13" si="2">B8/B$7</f>
        <v>0.6026337225088243</v>
      </c>
      <c r="F8" s="16">
        <f t="shared" ref="F8:F13" si="3">SUM(G8:H8)</f>
        <v>-15</v>
      </c>
      <c r="G8" s="29">
        <v>-17</v>
      </c>
      <c r="H8" s="29">
        <v>2</v>
      </c>
      <c r="I8" s="31">
        <f>'R07.06'!I8+J8</f>
        <v>3986</v>
      </c>
      <c r="J8" s="29">
        <v>-10</v>
      </c>
      <c r="K8" s="18">
        <f t="shared" ref="K8:K13" si="4">I8/I$7</f>
        <v>0.59130692775552585</v>
      </c>
      <c r="L8" s="19">
        <f t="shared" si="1"/>
        <v>2.2272955343702958</v>
      </c>
    </row>
    <row r="9" spans="1:12" ht="24" customHeight="1" x14ac:dyDescent="0.15">
      <c r="A9" s="7" t="s">
        <v>8</v>
      </c>
      <c r="B9" s="16">
        <f t="shared" ref="B9:B13" si="5">SUM(C9:D9)</f>
        <v>1371</v>
      </c>
      <c r="C9" s="30">
        <f>'R07.06'!C9+G9</f>
        <v>621</v>
      </c>
      <c r="D9" s="30">
        <f>'R07.06'!D9+H9</f>
        <v>750</v>
      </c>
      <c r="E9" s="18">
        <f t="shared" si="2"/>
        <v>9.3062720608199839E-2</v>
      </c>
      <c r="F9" s="16">
        <f>SUM(G9:H9)</f>
        <v>-3</v>
      </c>
      <c r="G9" s="29">
        <v>0</v>
      </c>
      <c r="H9" s="29">
        <v>-3</v>
      </c>
      <c r="I9" s="31">
        <f>'R07.06'!I9+J9</f>
        <v>589</v>
      </c>
      <c r="J9" s="29">
        <v>0</v>
      </c>
      <c r="K9" s="18">
        <f t="shared" si="4"/>
        <v>8.7375760272956529E-2</v>
      </c>
      <c r="L9" s="19">
        <f t="shared" si="1"/>
        <v>2.3276740237691</v>
      </c>
    </row>
    <row r="10" spans="1:12" ht="24" customHeight="1" x14ac:dyDescent="0.15">
      <c r="A10" s="7" t="s">
        <v>13</v>
      </c>
      <c r="B10" s="16">
        <f t="shared" si="5"/>
        <v>2148</v>
      </c>
      <c r="C10" s="30">
        <f>'R07.06'!C10+G10</f>
        <v>1001</v>
      </c>
      <c r="D10" s="30">
        <f>'R07.06'!D10+H10</f>
        <v>1147</v>
      </c>
      <c r="E10" s="18">
        <f t="shared" si="2"/>
        <v>0.14580505023079013</v>
      </c>
      <c r="F10" s="16">
        <f t="shared" si="3"/>
        <v>-10</v>
      </c>
      <c r="G10" s="29">
        <v>0</v>
      </c>
      <c r="H10" s="29">
        <v>-10</v>
      </c>
      <c r="I10" s="31">
        <f>'R07.06'!I10+J10</f>
        <v>1014</v>
      </c>
      <c r="J10" s="29">
        <v>-4</v>
      </c>
      <c r="K10" s="18">
        <f t="shared" si="4"/>
        <v>0.15042278593680464</v>
      </c>
      <c r="L10" s="19">
        <f t="shared" si="1"/>
        <v>2.1183431952662723</v>
      </c>
    </row>
    <row r="11" spans="1:12" ht="24" customHeight="1" x14ac:dyDescent="0.15">
      <c r="A11" s="7" t="s">
        <v>14</v>
      </c>
      <c r="B11" s="16">
        <f t="shared" si="5"/>
        <v>1051</v>
      </c>
      <c r="C11" s="30">
        <f>'R07.06'!C11+G11</f>
        <v>505</v>
      </c>
      <c r="D11" s="30">
        <f>'R07.06'!D11+H11</f>
        <v>546</v>
      </c>
      <c r="E11" s="18">
        <f t="shared" si="2"/>
        <v>7.1341297855009506E-2</v>
      </c>
      <c r="F11" s="16">
        <f t="shared" si="3"/>
        <v>-1</v>
      </c>
      <c r="G11" s="29">
        <v>0</v>
      </c>
      <c r="H11" s="29">
        <v>-1</v>
      </c>
      <c r="I11" s="31">
        <f>'R07.06'!I11+J11</f>
        <v>501</v>
      </c>
      <c r="J11" s="29">
        <v>0</v>
      </c>
      <c r="K11" s="18">
        <f t="shared" si="4"/>
        <v>7.4321317311971516E-2</v>
      </c>
      <c r="L11" s="19">
        <f t="shared" si="1"/>
        <v>2.097804391217565</v>
      </c>
    </row>
    <row r="12" spans="1:12" ht="24" customHeight="1" x14ac:dyDescent="0.15">
      <c r="A12" s="7" t="s">
        <v>3</v>
      </c>
      <c r="B12" s="16">
        <f t="shared" si="5"/>
        <v>636</v>
      </c>
      <c r="C12" s="30">
        <f>'R07.06'!C12+G12</f>
        <v>297</v>
      </c>
      <c r="D12" s="30">
        <f>'R07.06'!D12+H12</f>
        <v>339</v>
      </c>
      <c r="E12" s="18">
        <f t="shared" si="2"/>
        <v>4.3171327721965788E-2</v>
      </c>
      <c r="F12" s="16">
        <f t="shared" si="3"/>
        <v>-4</v>
      </c>
      <c r="G12" s="29">
        <v>-2</v>
      </c>
      <c r="H12" s="29">
        <v>-2</v>
      </c>
      <c r="I12" s="31">
        <f>'R07.06'!I12+J12</f>
        <v>316</v>
      </c>
      <c r="J12" s="29">
        <v>-2</v>
      </c>
      <c r="K12" s="18">
        <f t="shared" si="4"/>
        <v>4.6877317905355285E-2</v>
      </c>
      <c r="L12" s="19">
        <f t="shared" si="1"/>
        <v>2.0126582278481013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'R07.06'!C13+G13</f>
        <v>300</v>
      </c>
      <c r="D13" s="30">
        <f>'R07.06'!D13+H13</f>
        <v>348</v>
      </c>
      <c r="E13" s="18">
        <f t="shared" si="2"/>
        <v>4.3985881075210426E-2</v>
      </c>
      <c r="F13" s="16">
        <f t="shared" si="3"/>
        <v>2</v>
      </c>
      <c r="G13" s="29">
        <v>-1</v>
      </c>
      <c r="H13" s="29">
        <v>3</v>
      </c>
      <c r="I13" s="31">
        <f>'R07.06'!I13+J13</f>
        <v>335</v>
      </c>
      <c r="J13" s="29">
        <v>1</v>
      </c>
      <c r="K13" s="18">
        <f t="shared" si="4"/>
        <v>4.9695890817386144E-2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D1"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14763</v>
      </c>
      <c r="C7" s="13">
        <f>SUM(C8:C13)</f>
        <v>6920</v>
      </c>
      <c r="D7" s="13">
        <f>SUM(D8:D13)</f>
        <v>7843</v>
      </c>
      <c r="E7" s="14">
        <v>1</v>
      </c>
      <c r="F7" s="12">
        <f t="shared" ref="F7:K7" si="0">SUM(F8:F13)</f>
        <v>-47</v>
      </c>
      <c r="G7" s="13">
        <f t="shared" si="0"/>
        <v>-21</v>
      </c>
      <c r="H7" s="13">
        <f t="shared" si="0"/>
        <v>-26</v>
      </c>
      <c r="I7" s="12">
        <f t="shared" si="0"/>
        <v>6756</v>
      </c>
      <c r="J7" s="13">
        <f t="shared" si="0"/>
        <v>-16</v>
      </c>
      <c r="K7" s="14">
        <f t="shared" si="0"/>
        <v>0.99999999999999978</v>
      </c>
      <c r="L7" s="15">
        <f t="shared" ref="L7:L13" si="1">B7/I7</f>
        <v>2.1851687388987568</v>
      </c>
    </row>
    <row r="8" spans="1:12" ht="24" customHeight="1" x14ac:dyDescent="0.15">
      <c r="A8" s="7" t="s">
        <v>9</v>
      </c>
      <c r="B8" s="16">
        <f>SUM(C8:D8)</f>
        <v>8893</v>
      </c>
      <c r="C8" s="30">
        <f>'R07.05'!C8+G8</f>
        <v>4193</v>
      </c>
      <c r="D8" s="30">
        <f>'R07.05'!D8+H8</f>
        <v>4700</v>
      </c>
      <c r="E8" s="18">
        <f t="shared" ref="E8:E13" si="2">B8/B$7</f>
        <v>0.60238433922644452</v>
      </c>
      <c r="F8" s="16">
        <f t="shared" ref="F8:F13" si="3">SUM(G8:H8)</f>
        <v>-12</v>
      </c>
      <c r="G8" s="29">
        <v>-8</v>
      </c>
      <c r="H8" s="29">
        <v>-4</v>
      </c>
      <c r="I8" s="31">
        <f>'R07.05'!I8+J8</f>
        <v>3996</v>
      </c>
      <c r="J8" s="29">
        <v>0</v>
      </c>
      <c r="K8" s="18">
        <f t="shared" ref="K8:K13" si="4">I8/I$7</f>
        <v>0.59147424511545288</v>
      </c>
      <c r="L8" s="19">
        <f t="shared" si="1"/>
        <v>2.2254754754754753</v>
      </c>
    </row>
    <row r="9" spans="1:12" ht="24" customHeight="1" x14ac:dyDescent="0.15">
      <c r="A9" s="7" t="s">
        <v>8</v>
      </c>
      <c r="B9" s="16">
        <f t="shared" ref="B9:B13" si="5">SUM(C9:D9)</f>
        <v>1374</v>
      </c>
      <c r="C9" s="30">
        <f>'R07.05'!C9+G9</f>
        <v>621</v>
      </c>
      <c r="D9" s="30">
        <f>'R07.05'!D9+H9</f>
        <v>753</v>
      </c>
      <c r="E9" s="18">
        <f t="shared" si="2"/>
        <v>9.3070514123145709E-2</v>
      </c>
      <c r="F9" s="16">
        <f>SUM(G9:H9)</f>
        <v>-8</v>
      </c>
      <c r="G9" s="29">
        <v>-3</v>
      </c>
      <c r="H9" s="29">
        <v>-5</v>
      </c>
      <c r="I9" s="31">
        <f>'R07.05'!I9+J9</f>
        <v>589</v>
      </c>
      <c r="J9" s="29">
        <v>-3</v>
      </c>
      <c r="K9" s="18">
        <f t="shared" si="4"/>
        <v>8.7181764357608049E-2</v>
      </c>
      <c r="L9" s="19">
        <f t="shared" si="1"/>
        <v>2.33276740237691</v>
      </c>
    </row>
    <row r="10" spans="1:12" ht="24" customHeight="1" x14ac:dyDescent="0.15">
      <c r="A10" s="7" t="s">
        <v>13</v>
      </c>
      <c r="B10" s="16">
        <f t="shared" si="5"/>
        <v>2158</v>
      </c>
      <c r="C10" s="30">
        <f>'R07.05'!C10+G10</f>
        <v>1001</v>
      </c>
      <c r="D10" s="30">
        <f>'R07.05'!D10+H10</f>
        <v>1157</v>
      </c>
      <c r="E10" s="18">
        <f t="shared" si="2"/>
        <v>0.14617625143940932</v>
      </c>
      <c r="F10" s="16">
        <f t="shared" si="3"/>
        <v>-10</v>
      </c>
      <c r="G10" s="29">
        <v>-3</v>
      </c>
      <c r="H10" s="29">
        <v>-7</v>
      </c>
      <c r="I10" s="31">
        <f>'R07.05'!I10+J10</f>
        <v>1018</v>
      </c>
      <c r="J10" s="29">
        <v>-4</v>
      </c>
      <c r="K10" s="18">
        <f t="shared" si="4"/>
        <v>0.15068087625814092</v>
      </c>
      <c r="L10" s="19">
        <f t="shared" si="1"/>
        <v>2.1198428290766209</v>
      </c>
    </row>
    <row r="11" spans="1:12" ht="24" customHeight="1" x14ac:dyDescent="0.15">
      <c r="A11" s="7" t="s">
        <v>14</v>
      </c>
      <c r="B11" s="16">
        <f t="shared" si="5"/>
        <v>1052</v>
      </c>
      <c r="C11" s="30">
        <f>'R07.05'!C11+G11</f>
        <v>505</v>
      </c>
      <c r="D11" s="30">
        <f>'R07.05'!D11+H11</f>
        <v>547</v>
      </c>
      <c r="E11" s="18">
        <f t="shared" si="2"/>
        <v>7.1259229153966E-2</v>
      </c>
      <c r="F11" s="16">
        <f t="shared" si="3"/>
        <v>-5</v>
      </c>
      <c r="G11" s="29">
        <v>-1</v>
      </c>
      <c r="H11" s="29">
        <v>-4</v>
      </c>
      <c r="I11" s="31">
        <f>'R07.05'!I11+J11</f>
        <v>501</v>
      </c>
      <c r="J11" s="29">
        <v>-4</v>
      </c>
      <c r="K11" s="18">
        <f t="shared" si="4"/>
        <v>7.4156305506216699E-2</v>
      </c>
      <c r="L11" s="19">
        <f t="shared" si="1"/>
        <v>2.0998003992015968</v>
      </c>
    </row>
    <row r="12" spans="1:12" ht="24" customHeight="1" x14ac:dyDescent="0.15">
      <c r="A12" s="7" t="s">
        <v>3</v>
      </c>
      <c r="B12" s="16">
        <f t="shared" si="5"/>
        <v>640</v>
      </c>
      <c r="C12" s="30">
        <f>'R07.05'!C12+G12</f>
        <v>299</v>
      </c>
      <c r="D12" s="30">
        <f>'R07.05'!D12+H12</f>
        <v>341</v>
      </c>
      <c r="E12" s="18">
        <f t="shared" si="2"/>
        <v>4.335162229899072E-2</v>
      </c>
      <c r="F12" s="16">
        <f t="shared" si="3"/>
        <v>-8</v>
      </c>
      <c r="G12" s="29">
        <v>-3</v>
      </c>
      <c r="H12" s="29">
        <v>-5</v>
      </c>
      <c r="I12" s="31">
        <f>'R07.05'!I12+J12</f>
        <v>318</v>
      </c>
      <c r="J12" s="29">
        <v>-5</v>
      </c>
      <c r="K12" s="18">
        <f t="shared" si="4"/>
        <v>4.7069271758436948E-2</v>
      </c>
      <c r="L12" s="19">
        <f t="shared" si="1"/>
        <v>2.0125786163522013</v>
      </c>
    </row>
    <row r="13" spans="1:12" ht="24" customHeight="1" x14ac:dyDescent="0.15">
      <c r="A13" s="7" t="s">
        <v>15</v>
      </c>
      <c r="B13" s="16">
        <f t="shared" si="5"/>
        <v>646</v>
      </c>
      <c r="C13" s="30">
        <f>'R07.05'!C13+G13</f>
        <v>301</v>
      </c>
      <c r="D13" s="30">
        <f>'R07.05'!D13+H13</f>
        <v>345</v>
      </c>
      <c r="E13" s="18">
        <f t="shared" si="2"/>
        <v>4.3758043758043756E-2</v>
      </c>
      <c r="F13" s="16">
        <f t="shared" si="3"/>
        <v>-4</v>
      </c>
      <c r="G13" s="29">
        <v>-3</v>
      </c>
      <c r="H13" s="29">
        <v>-1</v>
      </c>
      <c r="I13" s="31">
        <f>'R07.05'!I13+J13</f>
        <v>334</v>
      </c>
      <c r="J13" s="29">
        <v>0</v>
      </c>
      <c r="K13" s="18">
        <f t="shared" si="4"/>
        <v>4.9437537004144466E-2</v>
      </c>
      <c r="L13" s="19">
        <f t="shared" si="1"/>
        <v>1.9341317365269461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I9" sqref="I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14810</v>
      </c>
      <c r="C7" s="13">
        <f>SUM(C8:C13)</f>
        <v>6941</v>
      </c>
      <c r="D7" s="13">
        <f>SUM(D8:D13)</f>
        <v>7869</v>
      </c>
      <c r="E7" s="14">
        <v>1</v>
      </c>
      <c r="F7" s="12">
        <f t="shared" ref="F7:K7" si="0">SUM(F8:F13)</f>
        <v>-36</v>
      </c>
      <c r="G7" s="13">
        <f t="shared" si="0"/>
        <v>-6</v>
      </c>
      <c r="H7" s="13">
        <f t="shared" si="0"/>
        <v>-30</v>
      </c>
      <c r="I7" s="12">
        <f t="shared" si="0"/>
        <v>6772</v>
      </c>
      <c r="J7" s="13">
        <f t="shared" si="0"/>
        <v>18</v>
      </c>
      <c r="K7" s="14">
        <f t="shared" si="0"/>
        <v>1</v>
      </c>
      <c r="L7" s="15">
        <f t="shared" ref="L7:L13" si="1">B7/I7</f>
        <v>2.1869462492616658</v>
      </c>
    </row>
    <row r="8" spans="1:12" ht="24" customHeight="1" x14ac:dyDescent="0.15">
      <c r="A8" s="7" t="s">
        <v>9</v>
      </c>
      <c r="B8" s="16">
        <f>SUM(C8:D8)</f>
        <v>8905</v>
      </c>
      <c r="C8" s="30">
        <f>'R07.04'!C8+G8</f>
        <v>4201</v>
      </c>
      <c r="D8" s="30">
        <f>'R07.04'!D8+H8</f>
        <v>4704</v>
      </c>
      <c r="E8" s="18">
        <f t="shared" ref="E8:E13" si="2">B8/B$7</f>
        <v>0.60128291694800806</v>
      </c>
      <c r="F8" s="16">
        <f t="shared" ref="F8:F13" si="3">SUM(G8:H8)</f>
        <v>-2</v>
      </c>
      <c r="G8" s="29">
        <v>11</v>
      </c>
      <c r="H8" s="29">
        <v>-13</v>
      </c>
      <c r="I8" s="31">
        <f>'R07.04'!I8+J8</f>
        <v>3996</v>
      </c>
      <c r="J8" s="29">
        <v>29</v>
      </c>
      <c r="K8" s="18">
        <f t="shared" ref="K8:K13" si="4">I8/I$7</f>
        <v>0.59007678676904907</v>
      </c>
      <c r="L8" s="19">
        <f t="shared" si="1"/>
        <v>2.2284784784784786</v>
      </c>
    </row>
    <row r="9" spans="1:12" ht="24" customHeight="1" x14ac:dyDescent="0.15">
      <c r="A9" s="7" t="s">
        <v>8</v>
      </c>
      <c r="B9" s="16">
        <f t="shared" ref="B9:B13" si="5">SUM(C9:D9)</f>
        <v>1382</v>
      </c>
      <c r="C9" s="30">
        <f>'R07.04'!C9+G9</f>
        <v>624</v>
      </c>
      <c r="D9" s="30">
        <f>'R07.04'!D9+H9</f>
        <v>758</v>
      </c>
      <c r="E9" s="18">
        <f t="shared" si="2"/>
        <v>9.3315327481431468E-2</v>
      </c>
      <c r="F9" s="16">
        <f>SUM(G9:H9)</f>
        <v>-9</v>
      </c>
      <c r="G9" s="29">
        <v>0</v>
      </c>
      <c r="H9" s="29">
        <v>-9</v>
      </c>
      <c r="I9" s="31">
        <f>'R07.04'!I9+J9</f>
        <v>592</v>
      </c>
      <c r="J9" s="29">
        <v>-2</v>
      </c>
      <c r="K9" s="18">
        <f t="shared" si="4"/>
        <v>8.7418783225044303E-2</v>
      </c>
      <c r="L9" s="19">
        <f t="shared" si="1"/>
        <v>2.3344594594594597</v>
      </c>
    </row>
    <row r="10" spans="1:12" ht="24" customHeight="1" x14ac:dyDescent="0.15">
      <c r="A10" s="7" t="s">
        <v>13</v>
      </c>
      <c r="B10" s="16">
        <f t="shared" si="5"/>
        <v>2168</v>
      </c>
      <c r="C10" s="30">
        <f>'R07.04'!C10+G10</f>
        <v>1004</v>
      </c>
      <c r="D10" s="30">
        <f>'R07.04'!D10+H10</f>
        <v>1164</v>
      </c>
      <c r="E10" s="18">
        <f t="shared" si="2"/>
        <v>0.14638757596218771</v>
      </c>
      <c r="F10" s="16">
        <f t="shared" si="3"/>
        <v>-4</v>
      </c>
      <c r="G10" s="29">
        <v>0</v>
      </c>
      <c r="H10" s="29">
        <v>-4</v>
      </c>
      <c r="I10" s="31">
        <f>'R07.04'!I10+J10</f>
        <v>1022</v>
      </c>
      <c r="J10" s="29">
        <v>-1</v>
      </c>
      <c r="K10" s="18">
        <f t="shared" si="4"/>
        <v>0.15091553455404608</v>
      </c>
      <c r="L10" s="19">
        <f t="shared" si="1"/>
        <v>2.1213307240704502</v>
      </c>
    </row>
    <row r="11" spans="1:12" ht="24" customHeight="1" x14ac:dyDescent="0.15">
      <c r="A11" s="7" t="s">
        <v>14</v>
      </c>
      <c r="B11" s="16">
        <f t="shared" si="5"/>
        <v>1057</v>
      </c>
      <c r="C11" s="30">
        <f>'R07.04'!C11+G11</f>
        <v>506</v>
      </c>
      <c r="D11" s="30">
        <f>'R07.04'!D11+H11</f>
        <v>551</v>
      </c>
      <c r="E11" s="18">
        <f t="shared" si="2"/>
        <v>7.1370695476029714E-2</v>
      </c>
      <c r="F11" s="16">
        <f t="shared" si="3"/>
        <v>-18</v>
      </c>
      <c r="G11" s="29">
        <v>-13</v>
      </c>
      <c r="H11" s="29">
        <v>-5</v>
      </c>
      <c r="I11" s="31">
        <f>'R07.04'!I11+J11</f>
        <v>505</v>
      </c>
      <c r="J11" s="29">
        <v>-10</v>
      </c>
      <c r="K11" s="18">
        <f t="shared" si="4"/>
        <v>7.4571766095688122E-2</v>
      </c>
      <c r="L11" s="19">
        <f t="shared" si="1"/>
        <v>2.0930693069306932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'R07.04'!C12+G12</f>
        <v>302</v>
      </c>
      <c r="D12" s="30">
        <f>'R07.04'!D12+H12</f>
        <v>346</v>
      </c>
      <c r="E12" s="18">
        <f t="shared" si="2"/>
        <v>4.3754220121539497E-2</v>
      </c>
      <c r="F12" s="16">
        <f t="shared" si="3"/>
        <v>0</v>
      </c>
      <c r="G12" s="29">
        <v>-1</v>
      </c>
      <c r="H12" s="29">
        <v>1</v>
      </c>
      <c r="I12" s="31">
        <f>'R07.04'!I12+J12</f>
        <v>323</v>
      </c>
      <c r="J12" s="29">
        <v>2</v>
      </c>
      <c r="K12" s="18">
        <f t="shared" si="4"/>
        <v>4.7696396928529235E-2</v>
      </c>
      <c r="L12" s="19">
        <f t="shared" si="1"/>
        <v>2.0061919504643964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'R07.04'!C13+G13</f>
        <v>304</v>
      </c>
      <c r="D13" s="30">
        <f>'R07.04'!D13+H13</f>
        <v>346</v>
      </c>
      <c r="E13" s="18">
        <f t="shared" si="2"/>
        <v>4.3889264010803508E-2</v>
      </c>
      <c r="F13" s="16">
        <f t="shared" si="3"/>
        <v>-3</v>
      </c>
      <c r="G13" s="29">
        <v>-3</v>
      </c>
      <c r="H13" s="29">
        <v>0</v>
      </c>
      <c r="I13" s="31">
        <f>'R07.04'!I13+J13</f>
        <v>334</v>
      </c>
      <c r="J13" s="29">
        <v>0</v>
      </c>
      <c r="K13" s="18">
        <f t="shared" si="4"/>
        <v>4.9320732427643239E-2</v>
      </c>
      <c r="L13" s="19">
        <f t="shared" si="1"/>
        <v>1.9461077844311376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14846</v>
      </c>
      <c r="C7" s="13">
        <f>SUM(C8:C13)</f>
        <v>6947</v>
      </c>
      <c r="D7" s="13">
        <f>SUM(D8:D13)</f>
        <v>7899</v>
      </c>
      <c r="E7" s="14">
        <v>1</v>
      </c>
      <c r="F7" s="12">
        <f t="shared" ref="F7:K7" si="0">SUM(F8:F13)</f>
        <v>-155</v>
      </c>
      <c r="G7" s="13">
        <f t="shared" si="0"/>
        <v>-65</v>
      </c>
      <c r="H7" s="13">
        <f t="shared" si="0"/>
        <v>-90</v>
      </c>
      <c r="I7" s="12">
        <f t="shared" si="0"/>
        <v>6754</v>
      </c>
      <c r="J7" s="13">
        <f t="shared" si="0"/>
        <v>-28</v>
      </c>
      <c r="K7" s="14">
        <f t="shared" si="0"/>
        <v>1.0000000000000002</v>
      </c>
      <c r="L7" s="15">
        <f t="shared" ref="L7:L13" si="1">B7/I7</f>
        <v>2.1981048267693217</v>
      </c>
    </row>
    <row r="8" spans="1:12" ht="24" customHeight="1" x14ac:dyDescent="0.15">
      <c r="A8" s="7" t="s">
        <v>9</v>
      </c>
      <c r="B8" s="16">
        <f>SUM(C8:D8)</f>
        <v>8907</v>
      </c>
      <c r="C8" s="30">
        <f>'R07.03'!C8+G8</f>
        <v>4190</v>
      </c>
      <c r="D8" s="30">
        <f>'R07.03'!D8+H8</f>
        <v>4717</v>
      </c>
      <c r="E8" s="18">
        <f t="shared" ref="E8:E13" si="2">B8/B$7</f>
        <v>0.5999595850734204</v>
      </c>
      <c r="F8" s="16">
        <f t="shared" ref="F8:F13" si="3">SUM(G8:H8)</f>
        <v>-94</v>
      </c>
      <c r="G8" s="29">
        <v>-34</v>
      </c>
      <c r="H8" s="29">
        <v>-60</v>
      </c>
      <c r="I8" s="31">
        <f>'R07.03'!I8+J8</f>
        <v>3967</v>
      </c>
      <c r="J8" s="29">
        <v>-15</v>
      </c>
      <c r="K8" s="18">
        <f t="shared" ref="K8:K13" si="4">I8/I$7</f>
        <v>0.58735564110156946</v>
      </c>
      <c r="L8" s="19">
        <f t="shared" si="1"/>
        <v>2.2452735064280311</v>
      </c>
    </row>
    <row r="9" spans="1:12" ht="24" customHeight="1" x14ac:dyDescent="0.15">
      <c r="A9" s="7" t="s">
        <v>8</v>
      </c>
      <c r="B9" s="16">
        <f t="shared" ref="B9:B13" si="5">SUM(C9:D9)</f>
        <v>1391</v>
      </c>
      <c r="C9" s="30">
        <f>'R07.03'!C9+G9</f>
        <v>624</v>
      </c>
      <c r="D9" s="30">
        <f>'R07.03'!D9+H9</f>
        <v>767</v>
      </c>
      <c r="E9" s="18">
        <f t="shared" si="2"/>
        <v>9.369527145359019E-2</v>
      </c>
      <c r="F9" s="16">
        <f>SUM(G9:H9)</f>
        <v>-8</v>
      </c>
      <c r="G9" s="29">
        <v>-4</v>
      </c>
      <c r="H9" s="29">
        <v>-4</v>
      </c>
      <c r="I9" s="31">
        <f>'R07.03'!I9+J9</f>
        <v>594</v>
      </c>
      <c r="J9" s="29">
        <v>1</v>
      </c>
      <c r="K9" s="18">
        <f t="shared" si="4"/>
        <v>8.7947882736156349E-2</v>
      </c>
      <c r="L9" s="19">
        <f t="shared" si="1"/>
        <v>2.3417508417508417</v>
      </c>
    </row>
    <row r="10" spans="1:12" ht="24" customHeight="1" x14ac:dyDescent="0.15">
      <c r="A10" s="7" t="s">
        <v>13</v>
      </c>
      <c r="B10" s="16">
        <f t="shared" si="5"/>
        <v>2172</v>
      </c>
      <c r="C10" s="30">
        <f>'R07.03'!C10+G10</f>
        <v>1004</v>
      </c>
      <c r="D10" s="30">
        <f>'R07.03'!D10+H10</f>
        <v>1168</v>
      </c>
      <c r="E10" s="18">
        <f t="shared" si="2"/>
        <v>0.14630203421797117</v>
      </c>
      <c r="F10" s="16">
        <f t="shared" si="3"/>
        <v>-18</v>
      </c>
      <c r="G10" s="29">
        <v>-8</v>
      </c>
      <c r="H10" s="29">
        <v>-10</v>
      </c>
      <c r="I10" s="31">
        <f>'R07.03'!I10+J10</f>
        <v>1023</v>
      </c>
      <c r="J10" s="29">
        <v>-4</v>
      </c>
      <c r="K10" s="18">
        <f t="shared" si="4"/>
        <v>0.15146579804560262</v>
      </c>
      <c r="L10" s="19">
        <f t="shared" si="1"/>
        <v>2.1231671554252198</v>
      </c>
    </row>
    <row r="11" spans="1:12" ht="24" customHeight="1" x14ac:dyDescent="0.15">
      <c r="A11" s="7" t="s">
        <v>14</v>
      </c>
      <c r="B11" s="16">
        <f t="shared" si="5"/>
        <v>1075</v>
      </c>
      <c r="C11" s="30">
        <f>'R07.03'!C11+G11</f>
        <v>519</v>
      </c>
      <c r="D11" s="30">
        <f>'R07.03'!D11+H11</f>
        <v>556</v>
      </c>
      <c r="E11" s="18">
        <f t="shared" si="2"/>
        <v>7.2410076788360506E-2</v>
      </c>
      <c r="F11" s="16">
        <f t="shared" si="3"/>
        <v>-12</v>
      </c>
      <c r="G11" s="29">
        <v>-9</v>
      </c>
      <c r="H11" s="29">
        <v>-3</v>
      </c>
      <c r="I11" s="31">
        <f>'R07.03'!I11+J11</f>
        <v>515</v>
      </c>
      <c r="J11" s="29">
        <v>-2</v>
      </c>
      <c r="K11" s="18">
        <f t="shared" si="4"/>
        <v>7.6251110453064846E-2</v>
      </c>
      <c r="L11" s="19">
        <f t="shared" si="1"/>
        <v>2.087378640776699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'R07.03'!C12+G12</f>
        <v>303</v>
      </c>
      <c r="D12" s="30">
        <f>'R07.03'!D12+H12</f>
        <v>345</v>
      </c>
      <c r="E12" s="18">
        <f t="shared" si="2"/>
        <v>4.3648120705914048E-2</v>
      </c>
      <c r="F12" s="16">
        <f t="shared" si="3"/>
        <v>-12</v>
      </c>
      <c r="G12" s="29">
        <v>-5</v>
      </c>
      <c r="H12" s="29">
        <v>-7</v>
      </c>
      <c r="I12" s="31">
        <f>'R07.03'!I12+J12</f>
        <v>321</v>
      </c>
      <c r="J12" s="29">
        <v>-5</v>
      </c>
      <c r="K12" s="18">
        <f t="shared" si="4"/>
        <v>4.7527391175599648E-2</v>
      </c>
      <c r="L12" s="19">
        <f t="shared" si="1"/>
        <v>2.0186915887850465</v>
      </c>
    </row>
    <row r="13" spans="1:12" ht="24" customHeight="1" x14ac:dyDescent="0.15">
      <c r="A13" s="7" t="s">
        <v>15</v>
      </c>
      <c r="B13" s="16">
        <f t="shared" si="5"/>
        <v>653</v>
      </c>
      <c r="C13" s="30">
        <f>'R07.03'!C13+G13</f>
        <v>307</v>
      </c>
      <c r="D13" s="30">
        <f>'R07.03'!D13+H13</f>
        <v>346</v>
      </c>
      <c r="E13" s="18">
        <f t="shared" si="2"/>
        <v>4.3984911760743636E-2</v>
      </c>
      <c r="F13" s="16">
        <f t="shared" si="3"/>
        <v>-11</v>
      </c>
      <c r="G13" s="29">
        <v>-5</v>
      </c>
      <c r="H13" s="29">
        <v>-6</v>
      </c>
      <c r="I13" s="31">
        <f>'R07.03'!I13+J13</f>
        <v>334</v>
      </c>
      <c r="J13" s="29">
        <v>-3</v>
      </c>
      <c r="K13" s="18">
        <f t="shared" si="4"/>
        <v>4.9452176488007107E-2</v>
      </c>
      <c r="L13" s="19">
        <f t="shared" si="1"/>
        <v>1.9550898203592815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15001</v>
      </c>
      <c r="C7" s="13">
        <f>SUM(C8:C13)</f>
        <v>7012</v>
      </c>
      <c r="D7" s="13">
        <f>SUM(D8:D13)</f>
        <v>7989</v>
      </c>
      <c r="E7" s="14">
        <v>1</v>
      </c>
      <c r="F7" s="12">
        <f t="shared" ref="F7:K7" si="0">SUM(F8:F13)</f>
        <v>-25</v>
      </c>
      <c r="G7" s="13">
        <f t="shared" si="0"/>
        <v>-14</v>
      </c>
      <c r="H7" s="13">
        <f t="shared" si="0"/>
        <v>-11</v>
      </c>
      <c r="I7" s="12">
        <f t="shared" si="0"/>
        <v>6782</v>
      </c>
      <c r="J7" s="13">
        <f t="shared" si="0"/>
        <v>-1</v>
      </c>
      <c r="K7" s="14">
        <f t="shared" si="0"/>
        <v>1</v>
      </c>
      <c r="L7" s="15">
        <f t="shared" ref="L7:L13" si="1">B7/I7</f>
        <v>2.2118843998820408</v>
      </c>
    </row>
    <row r="8" spans="1:12" ht="24" customHeight="1" x14ac:dyDescent="0.15">
      <c r="A8" s="7" t="s">
        <v>9</v>
      </c>
      <c r="B8" s="16">
        <f>SUM(C8:D8)</f>
        <v>9001</v>
      </c>
      <c r="C8" s="30">
        <f>'R07.02'!C8+G8</f>
        <v>4224</v>
      </c>
      <c r="D8" s="30">
        <f>'R07.02'!D8+H8</f>
        <v>4777</v>
      </c>
      <c r="E8" s="18">
        <f t="shared" ref="E8:E13" si="2">B8/B$7</f>
        <v>0.60002666488900736</v>
      </c>
      <c r="F8" s="16">
        <f t="shared" ref="F8:F13" si="3">SUM(G8:H8)</f>
        <v>-2</v>
      </c>
      <c r="G8" s="29">
        <v>-4</v>
      </c>
      <c r="H8" s="29">
        <v>2</v>
      </c>
      <c r="I8" s="31">
        <f>'R07.02'!I8+J8</f>
        <v>3982</v>
      </c>
      <c r="J8" s="29">
        <v>2</v>
      </c>
      <c r="K8" s="18">
        <f t="shared" ref="K8:K13" si="4">I8/I$7</f>
        <v>0.58714243585962844</v>
      </c>
      <c r="L8" s="19">
        <f t="shared" si="1"/>
        <v>2.2604218985434454</v>
      </c>
    </row>
    <row r="9" spans="1:12" ht="24" customHeight="1" x14ac:dyDescent="0.15">
      <c r="A9" s="7" t="s">
        <v>8</v>
      </c>
      <c r="B9" s="16">
        <f t="shared" ref="B9:B13" si="5">SUM(C9:D9)</f>
        <v>1399</v>
      </c>
      <c r="C9" s="30">
        <f>'R07.02'!C9+G9</f>
        <v>628</v>
      </c>
      <c r="D9" s="30">
        <f>'R07.02'!D9+H9</f>
        <v>771</v>
      </c>
      <c r="E9" s="18">
        <f t="shared" si="2"/>
        <v>9.3260449303379775E-2</v>
      </c>
      <c r="F9" s="16">
        <f>SUM(G9:H9)</f>
        <v>-1</v>
      </c>
      <c r="G9" s="29">
        <v>0</v>
      </c>
      <c r="H9" s="29">
        <v>-1</v>
      </c>
      <c r="I9" s="31">
        <f>'R07.02'!I9+J9</f>
        <v>593</v>
      </c>
      <c r="J9" s="29">
        <v>2</v>
      </c>
      <c r="K9" s="18">
        <f t="shared" si="4"/>
        <v>8.7437334119728691E-2</v>
      </c>
      <c r="L9" s="19">
        <f t="shared" si="1"/>
        <v>2.3591905564924116</v>
      </c>
    </row>
    <row r="10" spans="1:12" ht="24" customHeight="1" x14ac:dyDescent="0.15">
      <c r="A10" s="7" t="s">
        <v>13</v>
      </c>
      <c r="B10" s="16">
        <f t="shared" si="5"/>
        <v>2190</v>
      </c>
      <c r="C10" s="30">
        <f>'R07.02'!C10+G10</f>
        <v>1012</v>
      </c>
      <c r="D10" s="30">
        <f>'R07.02'!D10+H10</f>
        <v>1178</v>
      </c>
      <c r="E10" s="18">
        <f t="shared" si="2"/>
        <v>0.14599026731551229</v>
      </c>
      <c r="F10" s="16">
        <f t="shared" si="3"/>
        <v>-15</v>
      </c>
      <c r="G10" s="29">
        <v>-10</v>
      </c>
      <c r="H10" s="29">
        <v>-5</v>
      </c>
      <c r="I10" s="31">
        <f>'R07.02'!I10+J10</f>
        <v>1027</v>
      </c>
      <c r="J10" s="29">
        <v>-6</v>
      </c>
      <c r="K10" s="18">
        <f t="shared" si="4"/>
        <v>0.15143025656148629</v>
      </c>
      <c r="L10" s="19">
        <f t="shared" si="1"/>
        <v>2.1324245374878288</v>
      </c>
    </row>
    <row r="11" spans="1:12" ht="24" customHeight="1" x14ac:dyDescent="0.15">
      <c r="A11" s="7" t="s">
        <v>14</v>
      </c>
      <c r="B11" s="16">
        <f t="shared" si="5"/>
        <v>1087</v>
      </c>
      <c r="C11" s="30">
        <f>'R07.02'!C11+G11</f>
        <v>528</v>
      </c>
      <c r="D11" s="30">
        <f>'R07.02'!D11+H11</f>
        <v>559</v>
      </c>
      <c r="E11" s="18">
        <f t="shared" si="2"/>
        <v>7.2461835877608155E-2</v>
      </c>
      <c r="F11" s="16">
        <f t="shared" si="3"/>
        <v>-3</v>
      </c>
      <c r="G11" s="29">
        <v>-2</v>
      </c>
      <c r="H11" s="29">
        <v>-1</v>
      </c>
      <c r="I11" s="31">
        <f>'R07.02'!I11+J11</f>
        <v>517</v>
      </c>
      <c r="J11" s="29">
        <v>-1</v>
      </c>
      <c r="K11" s="18">
        <f t="shared" si="4"/>
        <v>7.6231200235918603E-2</v>
      </c>
      <c r="L11" s="19">
        <f t="shared" si="1"/>
        <v>2.1025145067698259</v>
      </c>
    </row>
    <row r="12" spans="1:12" ht="24" customHeight="1" x14ac:dyDescent="0.15">
      <c r="A12" s="7" t="s">
        <v>3</v>
      </c>
      <c r="B12" s="16">
        <f t="shared" si="5"/>
        <v>660</v>
      </c>
      <c r="C12" s="30">
        <f>'R07.02'!C12+G12</f>
        <v>308</v>
      </c>
      <c r="D12" s="30">
        <f>'R07.02'!D12+H12</f>
        <v>352</v>
      </c>
      <c r="E12" s="18">
        <f t="shared" si="2"/>
        <v>4.3997066862209187E-2</v>
      </c>
      <c r="F12" s="16">
        <f t="shared" si="3"/>
        <v>1</v>
      </c>
      <c r="G12" s="29">
        <v>2</v>
      </c>
      <c r="H12" s="29">
        <v>-1</v>
      </c>
      <c r="I12" s="31">
        <f>'R07.02'!I12+J12</f>
        <v>326</v>
      </c>
      <c r="J12" s="29">
        <v>1</v>
      </c>
      <c r="K12" s="18">
        <f t="shared" si="4"/>
        <v>4.806841639634326E-2</v>
      </c>
      <c r="L12" s="19">
        <f t="shared" si="1"/>
        <v>2.0245398773006134</v>
      </c>
    </row>
    <row r="13" spans="1:12" ht="24" customHeight="1" x14ac:dyDescent="0.15">
      <c r="A13" s="7" t="s">
        <v>15</v>
      </c>
      <c r="B13" s="16">
        <f t="shared" si="5"/>
        <v>664</v>
      </c>
      <c r="C13" s="30">
        <f>'R07.02'!C13+G13</f>
        <v>312</v>
      </c>
      <c r="D13" s="30">
        <f>'R07.02'!D13+H13</f>
        <v>352</v>
      </c>
      <c r="E13" s="18">
        <f t="shared" si="2"/>
        <v>4.4263715752283182E-2</v>
      </c>
      <c r="F13" s="16">
        <f t="shared" si="3"/>
        <v>-5</v>
      </c>
      <c r="G13" s="29">
        <v>0</v>
      </c>
      <c r="H13" s="29">
        <v>-5</v>
      </c>
      <c r="I13" s="31">
        <f>'R07.02'!I13+J13</f>
        <v>337</v>
      </c>
      <c r="J13" s="29">
        <v>1</v>
      </c>
      <c r="K13" s="18">
        <f t="shared" si="4"/>
        <v>4.9690356826894724E-2</v>
      </c>
      <c r="L13" s="19">
        <f t="shared" si="1"/>
        <v>1.970326409495549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topLeftCell="A2" workbookViewId="0">
      <selection activeCell="G12" sqref="G12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15026</v>
      </c>
      <c r="C7" s="13">
        <f>SUM(C8:C13)</f>
        <v>7026</v>
      </c>
      <c r="D7" s="13">
        <f>SUM(D8:D13)</f>
        <v>8000</v>
      </c>
      <c r="E7" s="14">
        <v>1</v>
      </c>
      <c r="F7" s="12">
        <f t="shared" ref="F7:K7" si="0">SUM(F8:F13)</f>
        <v>-57</v>
      </c>
      <c r="G7" s="13">
        <f t="shared" si="0"/>
        <v>-19</v>
      </c>
      <c r="H7" s="13">
        <f t="shared" si="0"/>
        <v>-38</v>
      </c>
      <c r="I7" s="12">
        <f t="shared" si="0"/>
        <v>6783</v>
      </c>
      <c r="J7" s="13">
        <f t="shared" si="0"/>
        <v>-30</v>
      </c>
      <c r="K7" s="14">
        <f t="shared" si="0"/>
        <v>0.99999999999999989</v>
      </c>
      <c r="L7" s="15">
        <f t="shared" ref="L7:L13" si="1">B7/I7</f>
        <v>2.2152439923337757</v>
      </c>
    </row>
    <row r="8" spans="1:12" ht="24" customHeight="1" x14ac:dyDescent="0.15">
      <c r="A8" s="7" t="s">
        <v>9</v>
      </c>
      <c r="B8" s="16">
        <f>SUM(C8:D8)</f>
        <v>9003</v>
      </c>
      <c r="C8" s="30">
        <f>'R07.01'!C8+G8</f>
        <v>4228</v>
      </c>
      <c r="D8" s="30">
        <f>'R07.01'!D8+H8</f>
        <v>4775</v>
      </c>
      <c r="E8" s="18">
        <f t="shared" ref="E8:E13" si="2">B8/B$7</f>
        <v>0.59916145348063354</v>
      </c>
      <c r="F8" s="16">
        <f t="shared" ref="F8:F13" si="3">SUM(G8:H8)</f>
        <v>-29</v>
      </c>
      <c r="G8" s="29">
        <v>-12</v>
      </c>
      <c r="H8" s="29">
        <v>-17</v>
      </c>
      <c r="I8" s="31">
        <f>'R07.01'!I8+J8</f>
        <v>3980</v>
      </c>
      <c r="J8" s="29">
        <v>-19</v>
      </c>
      <c r="K8" s="18">
        <f t="shared" ref="K8:K13" si="4">I8/I$7</f>
        <v>0.58676102019755272</v>
      </c>
      <c r="L8" s="19">
        <f t="shared" si="1"/>
        <v>2.2620603015075376</v>
      </c>
    </row>
    <row r="9" spans="1:12" ht="24" customHeight="1" x14ac:dyDescent="0.15">
      <c r="A9" s="7" t="s">
        <v>8</v>
      </c>
      <c r="B9" s="16">
        <f t="shared" ref="B9:B13" si="5">SUM(C9:D9)</f>
        <v>1400</v>
      </c>
      <c r="C9" s="30">
        <f>'R07.01'!C9+G9</f>
        <v>628</v>
      </c>
      <c r="D9" s="30">
        <f>'R07.01'!D9+H9</f>
        <v>772</v>
      </c>
      <c r="E9" s="18">
        <f t="shared" si="2"/>
        <v>9.317183548515906E-2</v>
      </c>
      <c r="F9" s="16">
        <f>SUM(G9:H9)</f>
        <v>-6</v>
      </c>
      <c r="G9" s="29">
        <v>-3</v>
      </c>
      <c r="H9" s="29">
        <v>-3</v>
      </c>
      <c r="I9" s="31">
        <f>'R07.01'!I9+J9</f>
        <v>591</v>
      </c>
      <c r="J9" s="29">
        <v>-1</v>
      </c>
      <c r="K9" s="18">
        <f t="shared" si="4"/>
        <v>8.7129588677576295E-2</v>
      </c>
      <c r="L9" s="19">
        <f t="shared" si="1"/>
        <v>2.3688663282571913</v>
      </c>
    </row>
    <row r="10" spans="1:12" ht="24" customHeight="1" x14ac:dyDescent="0.15">
      <c r="A10" s="7" t="s">
        <v>13</v>
      </c>
      <c r="B10" s="16">
        <f t="shared" si="5"/>
        <v>2205</v>
      </c>
      <c r="C10" s="30">
        <f>'R07.01'!C10+G10</f>
        <v>1022</v>
      </c>
      <c r="D10" s="30">
        <f>'R07.01'!D10+H10</f>
        <v>1183</v>
      </c>
      <c r="E10" s="18">
        <f t="shared" si="2"/>
        <v>0.14674564088912551</v>
      </c>
      <c r="F10" s="16">
        <f t="shared" si="3"/>
        <v>-8</v>
      </c>
      <c r="G10" s="29">
        <v>-3</v>
      </c>
      <c r="H10" s="29">
        <v>-5</v>
      </c>
      <c r="I10" s="31">
        <f>'R07.01'!I10+J10</f>
        <v>1033</v>
      </c>
      <c r="J10" s="29">
        <v>-2</v>
      </c>
      <c r="K10" s="18">
        <f t="shared" si="4"/>
        <v>0.15229249594574673</v>
      </c>
      <c r="L10" s="19">
        <f t="shared" si="1"/>
        <v>2.1345595353339788</v>
      </c>
    </row>
    <row r="11" spans="1:12" ht="24" customHeight="1" x14ac:dyDescent="0.15">
      <c r="A11" s="7" t="s">
        <v>14</v>
      </c>
      <c r="B11" s="16">
        <f t="shared" si="5"/>
        <v>1090</v>
      </c>
      <c r="C11" s="30">
        <f>'R07.01'!C11+G11</f>
        <v>530</v>
      </c>
      <c r="D11" s="30">
        <f>'R07.01'!D11+H11</f>
        <v>560</v>
      </c>
      <c r="E11" s="18">
        <f t="shared" si="2"/>
        <v>7.2540929056302411E-2</v>
      </c>
      <c r="F11" s="16">
        <f t="shared" si="3"/>
        <v>-2</v>
      </c>
      <c r="G11" s="29">
        <v>1</v>
      </c>
      <c r="H11" s="29">
        <v>-3</v>
      </c>
      <c r="I11" s="31">
        <f>'R07.01'!I11+J11</f>
        <v>518</v>
      </c>
      <c r="J11" s="29">
        <v>-1</v>
      </c>
      <c r="K11" s="18">
        <f t="shared" si="4"/>
        <v>7.6367389060887511E-2</v>
      </c>
      <c r="L11" s="19">
        <f t="shared" si="1"/>
        <v>2.1042471042471043</v>
      </c>
    </row>
    <row r="12" spans="1:12" ht="24" customHeight="1" x14ac:dyDescent="0.15">
      <c r="A12" s="7" t="s">
        <v>3</v>
      </c>
      <c r="B12" s="16">
        <f t="shared" si="5"/>
        <v>659</v>
      </c>
      <c r="C12" s="30">
        <f>'R07.01'!C12+G12</f>
        <v>306</v>
      </c>
      <c r="D12" s="30">
        <f>'R07.01'!D12+H12</f>
        <v>353</v>
      </c>
      <c r="E12" s="18">
        <f t="shared" si="2"/>
        <v>4.3857313989085586E-2</v>
      </c>
      <c r="F12" s="16">
        <f t="shared" si="3"/>
        <v>-6</v>
      </c>
      <c r="G12" s="29">
        <v>-2</v>
      </c>
      <c r="H12" s="29">
        <v>-4</v>
      </c>
      <c r="I12" s="31">
        <f>'R07.01'!I12+J12</f>
        <v>325</v>
      </c>
      <c r="J12" s="29">
        <v>-2</v>
      </c>
      <c r="K12" s="18">
        <f t="shared" si="4"/>
        <v>4.7913902403066491E-2</v>
      </c>
      <c r="L12" s="19">
        <f t="shared" si="1"/>
        <v>2.0276923076923077</v>
      </c>
    </row>
    <row r="13" spans="1:12" ht="24" customHeight="1" x14ac:dyDescent="0.15">
      <c r="A13" s="7" t="s">
        <v>15</v>
      </c>
      <c r="B13" s="16">
        <f t="shared" si="5"/>
        <v>669</v>
      </c>
      <c r="C13" s="30">
        <f>'R07.01'!C13+G13</f>
        <v>312</v>
      </c>
      <c r="D13" s="30">
        <f>'R07.01'!D13+H13</f>
        <v>357</v>
      </c>
      <c r="E13" s="18">
        <f t="shared" si="2"/>
        <v>4.4522827099693865E-2</v>
      </c>
      <c r="F13" s="16">
        <f t="shared" si="3"/>
        <v>-6</v>
      </c>
      <c r="G13" s="29">
        <v>0</v>
      </c>
      <c r="H13" s="29">
        <v>-6</v>
      </c>
      <c r="I13" s="31">
        <f>'R07.01'!I13+J13</f>
        <v>336</v>
      </c>
      <c r="J13" s="29">
        <v>-5</v>
      </c>
      <c r="K13" s="18">
        <f t="shared" si="4"/>
        <v>4.9535603715170282E-2</v>
      </c>
      <c r="L13" s="19">
        <f t="shared" si="1"/>
        <v>1.9910714285714286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15083</v>
      </c>
      <c r="C7" s="13">
        <f>SUM(C8:C13)</f>
        <v>7045</v>
      </c>
      <c r="D7" s="13">
        <f>SUM(D8:D13)</f>
        <v>8038</v>
      </c>
      <c r="E7" s="14">
        <v>1</v>
      </c>
      <c r="F7" s="12">
        <f t="shared" ref="F7:K7" si="0">SUM(F8:F13)</f>
        <v>-22</v>
      </c>
      <c r="G7" s="13">
        <f t="shared" si="0"/>
        <v>-15</v>
      </c>
      <c r="H7" s="13">
        <f t="shared" si="0"/>
        <v>-7</v>
      </c>
      <c r="I7" s="12">
        <f t="shared" si="0"/>
        <v>6813</v>
      </c>
      <c r="J7" s="13">
        <f t="shared" si="0"/>
        <v>-6</v>
      </c>
      <c r="K7" s="14">
        <f t="shared" si="0"/>
        <v>1</v>
      </c>
      <c r="L7" s="15">
        <f t="shared" ref="L7:L13" si="1">B7/I7</f>
        <v>2.2138558637898136</v>
      </c>
    </row>
    <row r="8" spans="1:12" ht="24" customHeight="1" x14ac:dyDescent="0.15">
      <c r="A8" s="7" t="s">
        <v>9</v>
      </c>
      <c r="B8" s="16">
        <f t="shared" ref="B8:B13" si="2">SUM(C8:D8)</f>
        <v>9032</v>
      </c>
      <c r="C8" s="30">
        <f>'R06.12'!C8+G8</f>
        <v>4240</v>
      </c>
      <c r="D8" s="30">
        <f>'R06.12'!D8+H8</f>
        <v>4792</v>
      </c>
      <c r="E8" s="18">
        <f t="shared" ref="E8:E13" si="3">B8/B$7</f>
        <v>0.59881986342239613</v>
      </c>
      <c r="F8" s="16">
        <v>-9</v>
      </c>
      <c r="G8" s="29">
        <v>-6</v>
      </c>
      <c r="H8" s="29">
        <v>-3</v>
      </c>
      <c r="I8" s="31">
        <f>'R06.12'!I8+J8</f>
        <v>3999</v>
      </c>
      <c r="J8" s="29">
        <v>-4</v>
      </c>
      <c r="K8" s="18">
        <f t="shared" ref="K8:K13" si="4">I8/I$7</f>
        <v>0.58696609423161605</v>
      </c>
      <c r="L8" s="19">
        <f t="shared" si="1"/>
        <v>2.25856464116029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'R06.12'!C9+G9</f>
        <v>631</v>
      </c>
      <c r="D9" s="30">
        <f>'R06.12'!D9+H9</f>
        <v>775</v>
      </c>
      <c r="E9" s="18">
        <f t="shared" si="3"/>
        <v>9.3217529669163954E-2</v>
      </c>
      <c r="F9" s="16">
        <f t="shared" ref="F9:F13" si="5">SUM(G9:H9)</f>
        <v>1</v>
      </c>
      <c r="G9" s="29">
        <v>1</v>
      </c>
      <c r="H9" s="29">
        <v>0</v>
      </c>
      <c r="I9" s="31">
        <f>'R06.12'!I9+J9</f>
        <v>592</v>
      </c>
      <c r="J9" s="29">
        <v>1</v>
      </c>
      <c r="K9" s="18">
        <f t="shared" si="4"/>
        <v>8.689270512255981E-2</v>
      </c>
      <c r="L9" s="19">
        <f t="shared" si="1"/>
        <v>2.375</v>
      </c>
    </row>
    <row r="10" spans="1:12" ht="24" customHeight="1" x14ac:dyDescent="0.15">
      <c r="A10" s="7" t="s">
        <v>13</v>
      </c>
      <c r="B10" s="16">
        <f t="shared" si="2"/>
        <v>2213</v>
      </c>
      <c r="C10" s="30">
        <f>'R06.12'!C10+G10</f>
        <v>1025</v>
      </c>
      <c r="D10" s="30">
        <f>'R06.12'!D10+H10</f>
        <v>1188</v>
      </c>
      <c r="E10" s="18">
        <f t="shared" si="3"/>
        <v>0.14672147450772394</v>
      </c>
      <c r="F10" s="16">
        <f t="shared" si="5"/>
        <v>-6</v>
      </c>
      <c r="G10" s="29">
        <v>-5</v>
      </c>
      <c r="H10" s="29">
        <v>-1</v>
      </c>
      <c r="I10" s="31">
        <f>'R06.12'!I10+J10</f>
        <v>1035</v>
      </c>
      <c r="J10" s="29">
        <v>0</v>
      </c>
      <c r="K10" s="18">
        <f t="shared" si="4"/>
        <v>0.15191545574636725</v>
      </c>
      <c r="L10" s="19">
        <f t="shared" si="1"/>
        <v>2.1381642512077295</v>
      </c>
    </row>
    <row r="11" spans="1:12" ht="24" customHeight="1" x14ac:dyDescent="0.15">
      <c r="A11" s="7" t="s">
        <v>14</v>
      </c>
      <c r="B11" s="16">
        <f t="shared" si="2"/>
        <v>1092</v>
      </c>
      <c r="C11" s="30">
        <f>'R06.12'!C11+G11</f>
        <v>529</v>
      </c>
      <c r="D11" s="30">
        <f>'R06.12'!D11+H11</f>
        <v>563</v>
      </c>
      <c r="E11" s="18">
        <f t="shared" si="3"/>
        <v>7.2399390041768874E-2</v>
      </c>
      <c r="F11" s="16">
        <f t="shared" si="5"/>
        <v>-6</v>
      </c>
      <c r="G11" s="29">
        <v>-5</v>
      </c>
      <c r="H11" s="29">
        <v>-1</v>
      </c>
      <c r="I11" s="31">
        <f>'R06.12'!I11+J11</f>
        <v>519</v>
      </c>
      <c r="J11" s="29">
        <v>-2</v>
      </c>
      <c r="K11" s="18">
        <f t="shared" si="4"/>
        <v>7.6177895200352272E-2</v>
      </c>
      <c r="L11" s="19">
        <f t="shared" si="1"/>
        <v>2.1040462427745665</v>
      </c>
    </row>
    <row r="12" spans="1:12" ht="24" customHeight="1" x14ac:dyDescent="0.15">
      <c r="A12" s="7" t="s">
        <v>3</v>
      </c>
      <c r="B12" s="16">
        <f t="shared" si="2"/>
        <v>665</v>
      </c>
      <c r="C12" s="30">
        <f>'R06.12'!C12+G12</f>
        <v>308</v>
      </c>
      <c r="D12" s="30">
        <f>'R06.12'!D12+H12</f>
        <v>357</v>
      </c>
      <c r="E12" s="18">
        <f t="shared" si="3"/>
        <v>4.4089372140820794E-2</v>
      </c>
      <c r="F12" s="16">
        <f t="shared" si="5"/>
        <v>-1</v>
      </c>
      <c r="G12" s="29">
        <v>1</v>
      </c>
      <c r="H12" s="29">
        <v>-2</v>
      </c>
      <c r="I12" s="31">
        <f>'R06.12'!I12+J12</f>
        <v>327</v>
      </c>
      <c r="J12" s="29">
        <v>0</v>
      </c>
      <c r="K12" s="18">
        <f t="shared" si="4"/>
        <v>4.7996477322765303E-2</v>
      </c>
      <c r="L12" s="19">
        <f t="shared" si="1"/>
        <v>2.0336391437308867</v>
      </c>
    </row>
    <row r="13" spans="1:12" ht="24" customHeight="1" x14ac:dyDescent="0.15">
      <c r="A13" s="7" t="s">
        <v>15</v>
      </c>
      <c r="B13" s="16">
        <f t="shared" si="2"/>
        <v>675</v>
      </c>
      <c r="C13" s="30">
        <f>'R06.12'!C13+G13</f>
        <v>312</v>
      </c>
      <c r="D13" s="30">
        <f>'R06.12'!D13+H13</f>
        <v>363</v>
      </c>
      <c r="E13" s="18">
        <f t="shared" si="3"/>
        <v>4.4752370218126371E-2</v>
      </c>
      <c r="F13" s="16">
        <f t="shared" si="5"/>
        <v>-1</v>
      </c>
      <c r="G13" s="29">
        <v>-1</v>
      </c>
      <c r="H13" s="29">
        <v>0</v>
      </c>
      <c r="I13" s="31">
        <f>'R06.12'!I13+J13</f>
        <v>341</v>
      </c>
      <c r="J13" s="29">
        <v>-1</v>
      </c>
      <c r="K13" s="18">
        <f t="shared" si="4"/>
        <v>5.0051372376339352E-2</v>
      </c>
      <c r="L13" s="19">
        <f t="shared" si="1"/>
        <v>1.9794721407624634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15105</v>
      </c>
      <c r="C7" s="13">
        <f>SUM(C8:C13)</f>
        <v>7060</v>
      </c>
      <c r="D7" s="13">
        <f>SUM(D8:D13)</f>
        <v>8045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6819</v>
      </c>
      <c r="J7" s="13">
        <f t="shared" si="0"/>
        <v>-12</v>
      </c>
      <c r="K7" s="14">
        <f t="shared" si="0"/>
        <v>1</v>
      </c>
      <c r="L7" s="15">
        <f t="shared" ref="L7:L13" si="1">B7/I7</f>
        <v>2.2151341838979324</v>
      </c>
    </row>
    <row r="8" spans="1:12" ht="24" customHeight="1" x14ac:dyDescent="0.15">
      <c r="A8" s="7" t="s">
        <v>9</v>
      </c>
      <c r="B8" s="16">
        <f t="shared" ref="B8:B13" si="2">SUM(C8:D8)</f>
        <v>9041</v>
      </c>
      <c r="C8" s="30">
        <f>'R06.11'!C8+G8</f>
        <v>4246</v>
      </c>
      <c r="D8" s="30">
        <f>'R06.11'!D8+H8</f>
        <v>4795</v>
      </c>
      <c r="E8" s="18">
        <f t="shared" ref="E8:E13" si="3">B8/B$7</f>
        <v>0.59854352863290305</v>
      </c>
      <c r="F8" s="16">
        <f t="shared" ref="F8:F13" si="4">SUM(G8:H8)</f>
        <v>-16</v>
      </c>
      <c r="G8" s="29">
        <v>-5</v>
      </c>
      <c r="H8" s="29">
        <v>-11</v>
      </c>
      <c r="I8" s="31">
        <f>'R06.11'!I8+J8</f>
        <v>4003</v>
      </c>
      <c r="J8" s="29">
        <v>-7</v>
      </c>
      <c r="K8" s="18">
        <f t="shared" ref="K8:K13" si="5">I8/I$7</f>
        <v>0.58703622231998831</v>
      </c>
      <c r="L8" s="19">
        <f t="shared" si="1"/>
        <v>2.2585560829377966</v>
      </c>
    </row>
    <row r="9" spans="1:12" ht="24" customHeight="1" x14ac:dyDescent="0.15">
      <c r="A9" s="7" t="s">
        <v>8</v>
      </c>
      <c r="B9" s="16">
        <f t="shared" si="2"/>
        <v>1405</v>
      </c>
      <c r="C9" s="30">
        <f>'R06.11'!C9+G9</f>
        <v>630</v>
      </c>
      <c r="D9" s="30">
        <f>'R06.11'!D9+H9</f>
        <v>775</v>
      </c>
      <c r="E9" s="18">
        <f t="shared" si="3"/>
        <v>9.301555776233035E-2</v>
      </c>
      <c r="F9" s="16">
        <f t="shared" si="4"/>
        <v>-5</v>
      </c>
      <c r="G9" s="29">
        <v>-2</v>
      </c>
      <c r="H9" s="29">
        <v>-3</v>
      </c>
      <c r="I9" s="31">
        <f>'R06.11'!I9+J9</f>
        <v>591</v>
      </c>
      <c r="J9" s="29">
        <v>-1</v>
      </c>
      <c r="K9" s="18">
        <f t="shared" si="5"/>
        <v>8.6669599648042231E-2</v>
      </c>
      <c r="L9" s="19">
        <f t="shared" si="1"/>
        <v>2.3773265651438242</v>
      </c>
    </row>
    <row r="10" spans="1:12" ht="24" customHeight="1" x14ac:dyDescent="0.15">
      <c r="A10" s="7" t="s">
        <v>13</v>
      </c>
      <c r="B10" s="16">
        <f t="shared" si="2"/>
        <v>2219</v>
      </c>
      <c r="C10" s="30">
        <f>'R06.11'!C10+G10</f>
        <v>1030</v>
      </c>
      <c r="D10" s="30">
        <f>'R06.11'!D10+H10</f>
        <v>1189</v>
      </c>
      <c r="E10" s="18">
        <f t="shared" si="3"/>
        <v>0.14690499834491891</v>
      </c>
      <c r="F10" s="16">
        <f t="shared" si="4"/>
        <v>1</v>
      </c>
      <c r="G10" s="29">
        <v>2</v>
      </c>
      <c r="H10" s="29">
        <v>-1</v>
      </c>
      <c r="I10" s="31">
        <f>'R06.11'!I10+J10</f>
        <v>1035</v>
      </c>
      <c r="J10" s="29">
        <v>2</v>
      </c>
      <c r="K10" s="18">
        <f t="shared" si="5"/>
        <v>0.15178178618565771</v>
      </c>
      <c r="L10" s="19">
        <f t="shared" si="1"/>
        <v>2.1439613526570049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'R06.11'!C11+G11</f>
        <v>534</v>
      </c>
      <c r="D11" s="30">
        <f>'R06.11'!D11+H11</f>
        <v>564</v>
      </c>
      <c r="E11" s="18">
        <f t="shared" si="3"/>
        <v>7.2691161866931475E-2</v>
      </c>
      <c r="F11" s="16">
        <f t="shared" si="4"/>
        <v>0</v>
      </c>
      <c r="G11" s="29">
        <v>-1</v>
      </c>
      <c r="H11" s="29">
        <v>1</v>
      </c>
      <c r="I11" s="31">
        <f>'R06.11'!I11+J11</f>
        <v>521</v>
      </c>
      <c r="J11" s="29">
        <v>-1</v>
      </c>
      <c r="K11" s="18">
        <f t="shared" si="5"/>
        <v>7.6404164833553306E-2</v>
      </c>
      <c r="L11" s="19">
        <f t="shared" si="1"/>
        <v>2.1074856046065258</v>
      </c>
    </row>
    <row r="12" spans="1:12" ht="24" customHeight="1" x14ac:dyDescent="0.15">
      <c r="A12" s="7" t="s">
        <v>3</v>
      </c>
      <c r="B12" s="16">
        <f t="shared" si="2"/>
        <v>666</v>
      </c>
      <c r="C12" s="30">
        <f>'R06.11'!C12+G12</f>
        <v>307</v>
      </c>
      <c r="D12" s="30">
        <f>'R06.11'!D12+H12</f>
        <v>359</v>
      </c>
      <c r="E12" s="18">
        <f t="shared" si="3"/>
        <v>4.4091360476663358E-2</v>
      </c>
      <c r="F12" s="16">
        <f t="shared" si="4"/>
        <v>-3</v>
      </c>
      <c r="G12" s="29">
        <v>-3</v>
      </c>
      <c r="H12" s="29">
        <v>0</v>
      </c>
      <c r="I12" s="31">
        <f>'R06.11'!I12+J12</f>
        <v>327</v>
      </c>
      <c r="J12" s="29">
        <v>-1</v>
      </c>
      <c r="K12" s="18">
        <f t="shared" si="5"/>
        <v>4.7954245490541135E-2</v>
      </c>
      <c r="L12" s="19">
        <f t="shared" si="1"/>
        <v>2.0366972477064218</v>
      </c>
    </row>
    <row r="13" spans="1:12" ht="24" customHeight="1" x14ac:dyDescent="0.15">
      <c r="A13" s="7" t="s">
        <v>15</v>
      </c>
      <c r="B13" s="16">
        <f t="shared" si="2"/>
        <v>676</v>
      </c>
      <c r="C13" s="30">
        <f>'R06.11'!C13+G13</f>
        <v>313</v>
      </c>
      <c r="D13" s="30">
        <f>'R06.11'!D13+H13</f>
        <v>363</v>
      </c>
      <c r="E13" s="18">
        <f t="shared" si="3"/>
        <v>4.4753392916252896E-2</v>
      </c>
      <c r="F13" s="16">
        <f t="shared" si="4"/>
        <v>-4</v>
      </c>
      <c r="G13" s="29">
        <v>-1</v>
      </c>
      <c r="H13" s="29">
        <v>-3</v>
      </c>
      <c r="I13" s="31">
        <f>'R06.11'!I13+J13</f>
        <v>342</v>
      </c>
      <c r="J13" s="29">
        <v>-4</v>
      </c>
      <c r="K13" s="18">
        <f t="shared" si="5"/>
        <v>5.0153981522217332E-2</v>
      </c>
      <c r="L13" s="19">
        <f t="shared" si="1"/>
        <v>1.9766081871345029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workbookViewId="0">
      <selection activeCell="C10" sqref="C10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15132</v>
      </c>
      <c r="C7" s="13">
        <f>SUM(C8:C13)</f>
        <v>7070</v>
      </c>
      <c r="D7" s="13">
        <f>SUM(D8:D13)</f>
        <v>8062</v>
      </c>
      <c r="E7" s="14">
        <v>1</v>
      </c>
      <c r="F7" s="12">
        <f t="shared" ref="F7:K7" si="0">SUM(F8:F13)</f>
        <v>-9</v>
      </c>
      <c r="G7" s="13">
        <f t="shared" si="0"/>
        <v>10</v>
      </c>
      <c r="H7" s="13">
        <f t="shared" si="0"/>
        <v>-19</v>
      </c>
      <c r="I7" s="12">
        <f t="shared" si="0"/>
        <v>6831</v>
      </c>
      <c r="J7" s="13">
        <f t="shared" si="0"/>
        <v>-3</v>
      </c>
      <c r="K7" s="14">
        <f t="shared" si="0"/>
        <v>1</v>
      </c>
      <c r="L7" s="15">
        <f t="shared" ref="L7:L13" si="1">B7/I7</f>
        <v>2.2151954325867371</v>
      </c>
    </row>
    <row r="8" spans="1:12" ht="24" customHeight="1" x14ac:dyDescent="0.15">
      <c r="A8" s="7" t="s">
        <v>9</v>
      </c>
      <c r="B8" s="16">
        <f t="shared" ref="B8:B13" si="2">SUM(C8:D8)</f>
        <v>9057</v>
      </c>
      <c r="C8" s="30">
        <f>'R06.10'!C8+G8</f>
        <v>4251</v>
      </c>
      <c r="D8" s="30">
        <f>'R06.10'!D8+H8</f>
        <v>4806</v>
      </c>
      <c r="E8" s="18">
        <f t="shared" ref="E8:E13" si="3">B8/B$7</f>
        <v>0.59853291038858047</v>
      </c>
      <c r="F8" s="16">
        <f t="shared" ref="F8:F13" si="4">SUM(G8:H8)</f>
        <v>3</v>
      </c>
      <c r="G8" s="29">
        <v>2</v>
      </c>
      <c r="H8" s="29">
        <v>1</v>
      </c>
      <c r="I8" s="31">
        <f>'R06.10'!I8+J8</f>
        <v>4010</v>
      </c>
      <c r="J8" s="29">
        <v>-1</v>
      </c>
      <c r="K8" s="18">
        <f t="shared" ref="K8:K13" si="5">I8/I$7</f>
        <v>0.58702971746450006</v>
      </c>
      <c r="L8" s="19">
        <f t="shared" si="1"/>
        <v>2.2586034912718205</v>
      </c>
    </row>
    <row r="9" spans="1:12" ht="24" customHeight="1" x14ac:dyDescent="0.15">
      <c r="A9" s="7" t="s">
        <v>8</v>
      </c>
      <c r="B9" s="16">
        <f t="shared" si="2"/>
        <v>1410</v>
      </c>
      <c r="C9" s="30">
        <f>'R06.10'!C9+G9</f>
        <v>632</v>
      </c>
      <c r="D9" s="30">
        <f>'R06.10'!D9+H9</f>
        <v>778</v>
      </c>
      <c r="E9" s="18">
        <f t="shared" si="3"/>
        <v>9.3180015860428234E-2</v>
      </c>
      <c r="F9" s="16">
        <f t="shared" si="4"/>
        <v>4</v>
      </c>
      <c r="G9" s="29">
        <v>6</v>
      </c>
      <c r="H9" s="29">
        <v>-2</v>
      </c>
      <c r="I9" s="31">
        <f>'R06.10'!I9+J9</f>
        <v>592</v>
      </c>
      <c r="J9" s="29">
        <v>5</v>
      </c>
      <c r="K9" s="18">
        <f t="shared" si="5"/>
        <v>8.6663738837651882E-2</v>
      </c>
      <c r="L9" s="19">
        <f t="shared" si="1"/>
        <v>2.3817567567567566</v>
      </c>
    </row>
    <row r="10" spans="1:12" ht="24" customHeight="1" x14ac:dyDescent="0.15">
      <c r="A10" s="7" t="s">
        <v>13</v>
      </c>
      <c r="B10" s="16">
        <f t="shared" si="2"/>
        <v>2218</v>
      </c>
      <c r="C10" s="30">
        <f>'R06.10'!C10+G10</f>
        <v>1028</v>
      </c>
      <c r="D10" s="30">
        <f>'R06.10'!D10+H10</f>
        <v>1190</v>
      </c>
      <c r="E10" s="18">
        <f t="shared" si="3"/>
        <v>0.14657679090668782</v>
      </c>
      <c r="F10" s="16">
        <f t="shared" si="4"/>
        <v>-4</v>
      </c>
      <c r="G10" s="29">
        <v>4</v>
      </c>
      <c r="H10" s="29">
        <v>-8</v>
      </c>
      <c r="I10" s="31">
        <f>'R06.10'!I10+J10</f>
        <v>1033</v>
      </c>
      <c r="J10" s="29">
        <v>-2</v>
      </c>
      <c r="K10" s="18">
        <f t="shared" si="5"/>
        <v>0.15122236861367297</v>
      </c>
      <c r="L10" s="19">
        <f t="shared" si="1"/>
        <v>2.1471442400774445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'R06.10'!C11+G11</f>
        <v>535</v>
      </c>
      <c r="D11" s="30">
        <f>'R06.10'!D11+H11</f>
        <v>563</v>
      </c>
      <c r="E11" s="18">
        <f t="shared" si="3"/>
        <v>7.256145915939731E-2</v>
      </c>
      <c r="F11" s="16">
        <f t="shared" si="4"/>
        <v>-9</v>
      </c>
      <c r="G11" s="29">
        <v>-4</v>
      </c>
      <c r="H11" s="29">
        <v>-5</v>
      </c>
      <c r="I11" s="31">
        <f>'R06.10'!I11+J11</f>
        <v>522</v>
      </c>
      <c r="J11" s="29">
        <v>-6</v>
      </c>
      <c r="K11" s="18">
        <f t="shared" si="5"/>
        <v>7.6416337285902497E-2</v>
      </c>
      <c r="L11" s="19">
        <f t="shared" si="1"/>
        <v>2.103448275862069</v>
      </c>
    </row>
    <row r="12" spans="1:12" ht="24" customHeight="1" x14ac:dyDescent="0.15">
      <c r="A12" s="7" t="s">
        <v>3</v>
      </c>
      <c r="B12" s="16">
        <f t="shared" si="2"/>
        <v>669</v>
      </c>
      <c r="C12" s="30">
        <f>'R06.10'!C12+G12</f>
        <v>310</v>
      </c>
      <c r="D12" s="30">
        <f>'R06.10'!D12+H12</f>
        <v>359</v>
      </c>
      <c r="E12" s="18">
        <f t="shared" si="3"/>
        <v>4.421094369547978E-2</v>
      </c>
      <c r="F12" s="16">
        <f t="shared" si="4"/>
        <v>-3</v>
      </c>
      <c r="G12" s="29">
        <v>1</v>
      </c>
      <c r="H12" s="29">
        <v>-4</v>
      </c>
      <c r="I12" s="31">
        <f>'R06.10'!I12+J12</f>
        <v>328</v>
      </c>
      <c r="J12" s="29">
        <v>-1</v>
      </c>
      <c r="K12" s="18">
        <f t="shared" si="5"/>
        <v>4.8016395842482802E-2</v>
      </c>
      <c r="L12" s="19">
        <f t="shared" si="1"/>
        <v>2.0396341463414633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'R06.10'!C13+G13</f>
        <v>314</v>
      </c>
      <c r="D13" s="30">
        <f>'R06.10'!D13+H13</f>
        <v>366</v>
      </c>
      <c r="E13" s="18">
        <f t="shared" si="3"/>
        <v>4.4937879989426381E-2</v>
      </c>
      <c r="F13" s="16">
        <f t="shared" si="4"/>
        <v>0</v>
      </c>
      <c r="G13" s="29">
        <v>1</v>
      </c>
      <c r="H13" s="29">
        <v>-1</v>
      </c>
      <c r="I13" s="31">
        <f>'R06.10'!I13+J13</f>
        <v>346</v>
      </c>
      <c r="J13" s="29">
        <v>2</v>
      </c>
      <c r="K13" s="18">
        <f t="shared" si="5"/>
        <v>5.0651441955789779E-2</v>
      </c>
      <c r="L13" s="19">
        <f t="shared" si="1"/>
        <v>1.9653179190751444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D873-9985-4CB2-BD00-832CAF9159E0}">
  <sheetPr>
    <pageSetUpPr fitToPage="1"/>
  </sheetPr>
  <dimension ref="A1:L18"/>
  <sheetViews>
    <sheetView zoomScaleNormal="100" workbookViewId="0">
      <selection activeCell="M24" sqref="M2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14367</v>
      </c>
      <c r="C7" s="13">
        <f>SUM(C8:C13)</f>
        <v>6744</v>
      </c>
      <c r="D7" s="13">
        <f>SUM(D8:D13)</f>
        <v>7623</v>
      </c>
      <c r="E7" s="14">
        <v>1</v>
      </c>
      <c r="F7" s="12">
        <f t="shared" ref="F7:K7" si="0">SUM(F8:F13)</f>
        <v>-132</v>
      </c>
      <c r="G7" s="13">
        <f t="shared" si="0"/>
        <v>-42</v>
      </c>
      <c r="H7" s="13">
        <f t="shared" si="0"/>
        <v>-90</v>
      </c>
      <c r="I7" s="12">
        <f>SUM(I8:I13)</f>
        <v>6646</v>
      </c>
      <c r="J7" s="13">
        <f t="shared" si="0"/>
        <v>-29</v>
      </c>
      <c r="K7" s="14">
        <f t="shared" si="0"/>
        <v>1</v>
      </c>
      <c r="L7" s="15">
        <f t="shared" ref="L7:L13" si="1">B7/I7</f>
        <v>2.161751429431237</v>
      </c>
    </row>
    <row r="8" spans="1:12" ht="24" customHeight="1" x14ac:dyDescent="0.15">
      <c r="A8" s="7" t="s">
        <v>9</v>
      </c>
      <c r="B8" s="16">
        <f>SUM(C8:D8)</f>
        <v>8687</v>
      </c>
      <c r="C8" s="30">
        <f>'R08.03'!C8+G8</f>
        <v>4091</v>
      </c>
      <c r="D8" s="30">
        <f>'R08.03'!D8+H8</f>
        <v>4596</v>
      </c>
      <c r="E8" s="18">
        <f t="shared" ref="E8:E13" si="2">B8/B$7</f>
        <v>0.60464954409410454</v>
      </c>
      <c r="F8" s="16">
        <f t="shared" ref="F8:F13" si="3">SUM(G8:H8)</f>
        <v>-89</v>
      </c>
      <c r="G8" s="29">
        <v>-26</v>
      </c>
      <c r="H8" s="29">
        <v>-63</v>
      </c>
      <c r="I8" s="31">
        <f>'R08.03'!I8+J8</f>
        <v>3933</v>
      </c>
      <c r="J8" s="29">
        <v>-16</v>
      </c>
      <c r="K8" s="18">
        <f t="shared" ref="K8:K13" si="4">I8/I$7</f>
        <v>0.591784532049353</v>
      </c>
      <c r="L8" s="19">
        <f t="shared" si="1"/>
        <v>2.2087465039410121</v>
      </c>
    </row>
    <row r="9" spans="1:12" ht="24" customHeight="1" x14ac:dyDescent="0.15">
      <c r="A9" s="7" t="s">
        <v>8</v>
      </c>
      <c r="B9" s="16">
        <f t="shared" ref="B9:B13" si="5">SUM(C9:D9)</f>
        <v>1347</v>
      </c>
      <c r="C9" s="30">
        <f>'R08.03'!C9+G9</f>
        <v>617</v>
      </c>
      <c r="D9" s="30">
        <f>'R08.03'!D9+H9</f>
        <v>730</v>
      </c>
      <c r="E9" s="18">
        <f t="shared" si="2"/>
        <v>9.3756525370641053E-2</v>
      </c>
      <c r="F9" s="16">
        <f>SUM(G9:H9)</f>
        <v>-1</v>
      </c>
      <c r="G9" s="29">
        <v>1</v>
      </c>
      <c r="H9" s="29">
        <v>-2</v>
      </c>
      <c r="I9" s="31">
        <f>'R08.03'!I9+J9</f>
        <v>587</v>
      </c>
      <c r="J9" s="29">
        <v>4</v>
      </c>
      <c r="K9" s="18">
        <f t="shared" si="4"/>
        <v>8.8323803791754432E-2</v>
      </c>
      <c r="L9" s="19">
        <f t="shared" si="1"/>
        <v>2.2947189097103919</v>
      </c>
    </row>
    <row r="10" spans="1:12" ht="24" customHeight="1" x14ac:dyDescent="0.15">
      <c r="A10" s="7" t="s">
        <v>13</v>
      </c>
      <c r="B10" s="16">
        <f t="shared" si="5"/>
        <v>2088</v>
      </c>
      <c r="C10" s="30">
        <f>'R08.03'!C10+G10</f>
        <v>983</v>
      </c>
      <c r="D10" s="30">
        <f>'R08.03'!D10+H10</f>
        <v>1105</v>
      </c>
      <c r="E10" s="18">
        <f t="shared" si="2"/>
        <v>0.14533305491751933</v>
      </c>
      <c r="F10" s="16">
        <f t="shared" si="3"/>
        <v>-19</v>
      </c>
      <c r="G10" s="29">
        <v>-2</v>
      </c>
      <c r="H10" s="29">
        <v>-17</v>
      </c>
      <c r="I10" s="31">
        <f>'R08.03'!I10+J10</f>
        <v>1001</v>
      </c>
      <c r="J10" s="29">
        <v>-6</v>
      </c>
      <c r="K10" s="18">
        <f t="shared" si="4"/>
        <v>0.15061691242852843</v>
      </c>
      <c r="L10" s="19">
        <f t="shared" si="1"/>
        <v>2.0859140859140859</v>
      </c>
    </row>
    <row r="11" spans="1:12" ht="24" customHeight="1" x14ac:dyDescent="0.15">
      <c r="A11" s="7" t="s">
        <v>14</v>
      </c>
      <c r="B11" s="16">
        <f t="shared" si="5"/>
        <v>1012</v>
      </c>
      <c r="C11" s="30">
        <f>'R08.03'!C11+G11</f>
        <v>482</v>
      </c>
      <c r="D11" s="30">
        <f>'R08.03'!D11+H11</f>
        <v>530</v>
      </c>
      <c r="E11" s="18">
        <f t="shared" si="2"/>
        <v>7.0439200946613767E-2</v>
      </c>
      <c r="F11" s="16">
        <f t="shared" si="3"/>
        <v>-12</v>
      </c>
      <c r="G11" s="29">
        <v>-9</v>
      </c>
      <c r="H11" s="29">
        <v>-3</v>
      </c>
      <c r="I11" s="31">
        <f>'R08.03'!I11+J11</f>
        <v>490</v>
      </c>
      <c r="J11" s="29">
        <v>-9</v>
      </c>
      <c r="K11" s="18">
        <f t="shared" si="4"/>
        <v>7.3728558531447483E-2</v>
      </c>
      <c r="L11" s="19">
        <f t="shared" si="1"/>
        <v>2.0653061224489795</v>
      </c>
    </row>
    <row r="12" spans="1:12" ht="24" customHeight="1" x14ac:dyDescent="0.15">
      <c r="A12" s="7" t="s">
        <v>3</v>
      </c>
      <c r="B12" s="16">
        <f t="shared" si="5"/>
        <v>607</v>
      </c>
      <c r="C12" s="30">
        <f>'R08.03'!C12+G12</f>
        <v>280</v>
      </c>
      <c r="D12" s="30">
        <f>'R08.03'!D12+H12</f>
        <v>327</v>
      </c>
      <c r="E12" s="18">
        <f t="shared" si="2"/>
        <v>4.2249599777267347E-2</v>
      </c>
      <c r="F12" s="16">
        <f t="shared" si="3"/>
        <v>-6</v>
      </c>
      <c r="G12" s="29">
        <v>-4</v>
      </c>
      <c r="H12" s="29">
        <v>-2</v>
      </c>
      <c r="I12" s="31">
        <f>'R08.03'!I12+J12</f>
        <v>304</v>
      </c>
      <c r="J12" s="29">
        <v>-3</v>
      </c>
      <c r="K12" s="18">
        <f t="shared" si="4"/>
        <v>4.5741799578693954E-2</v>
      </c>
      <c r="L12" s="19">
        <f t="shared" si="1"/>
        <v>1.9967105263157894</v>
      </c>
    </row>
    <row r="13" spans="1:12" ht="24" customHeight="1" x14ac:dyDescent="0.15">
      <c r="A13" s="7" t="s">
        <v>15</v>
      </c>
      <c r="B13" s="16">
        <f t="shared" si="5"/>
        <v>626</v>
      </c>
      <c r="C13" s="30">
        <f>'R08.03'!C13+G13</f>
        <v>291</v>
      </c>
      <c r="D13" s="30">
        <f>'R08.03'!D13+H13</f>
        <v>335</v>
      </c>
      <c r="E13" s="18">
        <f t="shared" si="2"/>
        <v>4.3572074893853972E-2</v>
      </c>
      <c r="F13" s="16">
        <f t="shared" si="3"/>
        <v>-5</v>
      </c>
      <c r="G13" s="29">
        <v>-2</v>
      </c>
      <c r="H13" s="29">
        <v>-3</v>
      </c>
      <c r="I13" s="31">
        <f>'R08.03'!I13+J13</f>
        <v>331</v>
      </c>
      <c r="J13" s="29">
        <v>1</v>
      </c>
      <c r="K13" s="18">
        <f t="shared" si="4"/>
        <v>4.9804393620222688E-2</v>
      </c>
      <c r="L13" s="19">
        <f t="shared" si="1"/>
        <v>1.8912386706948641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15141</v>
      </c>
      <c r="C7" s="13">
        <f>SUM(C8:C13)</f>
        <v>7060</v>
      </c>
      <c r="D7" s="13">
        <f>SUM(D8:D13)</f>
        <v>8081</v>
      </c>
      <c r="E7" s="14">
        <v>1</v>
      </c>
      <c r="F7" s="12">
        <f t="shared" ref="F7:K7" si="0">SUM(F8:F13)</f>
        <v>-44</v>
      </c>
      <c r="G7" s="13">
        <f t="shared" si="0"/>
        <v>-24</v>
      </c>
      <c r="H7" s="13">
        <f t="shared" si="0"/>
        <v>-20</v>
      </c>
      <c r="I7" s="12">
        <f t="shared" si="0"/>
        <v>6834</v>
      </c>
      <c r="J7" s="13">
        <f t="shared" si="0"/>
        <v>-19</v>
      </c>
      <c r="K7" s="14">
        <f t="shared" si="0"/>
        <v>0.99999999999999989</v>
      </c>
      <c r="L7" s="15">
        <f t="shared" ref="L7:L13" si="1">B7/I7</f>
        <v>2.2155399473222124</v>
      </c>
    </row>
    <row r="8" spans="1:12" ht="24" customHeight="1" x14ac:dyDescent="0.15">
      <c r="A8" s="7" t="s">
        <v>9</v>
      </c>
      <c r="B8" s="16">
        <f t="shared" ref="B8:B13" si="2">SUM(C8:D8)</f>
        <v>9054</v>
      </c>
      <c r="C8" s="30">
        <f>'R06.9'!C8+G8</f>
        <v>4249</v>
      </c>
      <c r="D8" s="30">
        <f>'R06.9'!D8+H8</f>
        <v>4805</v>
      </c>
      <c r="E8" s="18">
        <f t="shared" ref="E8:E13" si="3">B8/B$7</f>
        <v>0.59797899742421246</v>
      </c>
      <c r="F8" s="16">
        <f t="shared" ref="F8:F13" si="4">SUM(G8:H8)</f>
        <v>-19</v>
      </c>
      <c r="G8" s="29">
        <v>-11</v>
      </c>
      <c r="H8" s="29">
        <v>-8</v>
      </c>
      <c r="I8" s="31">
        <f>'R06.9'!I8+J8</f>
        <v>4011</v>
      </c>
      <c r="J8" s="29">
        <v>-12</v>
      </c>
      <c r="K8" s="18">
        <f t="shared" ref="K8:K13" si="5">I8/I$7</f>
        <v>0.58691834942932397</v>
      </c>
      <c r="L8" s="19">
        <f t="shared" si="1"/>
        <v>2.2572924457741212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'R06.9'!C9+G9</f>
        <v>626</v>
      </c>
      <c r="D9" s="30">
        <f>'R06.9'!D9+H9</f>
        <v>780</v>
      </c>
      <c r="E9" s="18">
        <f t="shared" si="3"/>
        <v>9.2860445148933365E-2</v>
      </c>
      <c r="F9" s="16">
        <f t="shared" si="4"/>
        <v>-2</v>
      </c>
      <c r="G9" s="29">
        <v>-1</v>
      </c>
      <c r="H9" s="29">
        <v>-1</v>
      </c>
      <c r="I9" s="31">
        <f>'R06.9'!I9+J9</f>
        <v>587</v>
      </c>
      <c r="J9" s="29">
        <v>2</v>
      </c>
      <c r="K9" s="18">
        <f t="shared" si="5"/>
        <v>8.5894059116183794E-2</v>
      </c>
      <c r="L9" s="19">
        <f t="shared" si="1"/>
        <v>2.3952299829642247</v>
      </c>
    </row>
    <row r="10" spans="1:12" ht="24" customHeight="1" x14ac:dyDescent="0.15">
      <c r="A10" s="7" t="s">
        <v>13</v>
      </c>
      <c r="B10" s="16">
        <f t="shared" si="2"/>
        <v>2222</v>
      </c>
      <c r="C10" s="30">
        <f>'R06.9'!C10+G10</f>
        <v>1024</v>
      </c>
      <c r="D10" s="30">
        <f>'R06.9'!D10+H10</f>
        <v>1198</v>
      </c>
      <c r="E10" s="18">
        <f t="shared" si="3"/>
        <v>0.14675384716993595</v>
      </c>
      <c r="F10" s="16">
        <f t="shared" si="4"/>
        <v>-11</v>
      </c>
      <c r="G10" s="29">
        <v>-5</v>
      </c>
      <c r="H10" s="29">
        <v>-6</v>
      </c>
      <c r="I10" s="31">
        <f>'R06.9'!I10+J10</f>
        <v>1035</v>
      </c>
      <c r="J10" s="29">
        <v>-2</v>
      </c>
      <c r="K10" s="18">
        <f t="shared" si="5"/>
        <v>0.1514486391571554</v>
      </c>
      <c r="L10" s="19">
        <f t="shared" si="1"/>
        <v>2.1468599033816425</v>
      </c>
    </row>
    <row r="11" spans="1:12" ht="24" customHeight="1" x14ac:dyDescent="0.15">
      <c r="A11" s="7" t="s">
        <v>14</v>
      </c>
      <c r="B11" s="16">
        <f t="shared" si="2"/>
        <v>1107</v>
      </c>
      <c r="C11" s="30">
        <f>'R06.9'!C11+G11</f>
        <v>539</v>
      </c>
      <c r="D11" s="30">
        <f>'R06.9'!D11+H11</f>
        <v>568</v>
      </c>
      <c r="E11" s="18">
        <f t="shared" si="3"/>
        <v>7.3112740241727758E-2</v>
      </c>
      <c r="F11" s="16">
        <f t="shared" si="4"/>
        <v>-5</v>
      </c>
      <c r="G11" s="29">
        <v>-3</v>
      </c>
      <c r="H11" s="29">
        <v>-2</v>
      </c>
      <c r="I11" s="31">
        <f>'R06.9'!I11+J11</f>
        <v>528</v>
      </c>
      <c r="J11" s="29">
        <v>-3</v>
      </c>
      <c r="K11" s="18">
        <f t="shared" si="5"/>
        <v>7.7260755048287971E-2</v>
      </c>
      <c r="L11" s="19">
        <f t="shared" si="1"/>
        <v>2.0965909090909092</v>
      </c>
    </row>
    <row r="12" spans="1:12" ht="24" customHeight="1" x14ac:dyDescent="0.15">
      <c r="A12" s="7" t="s">
        <v>3</v>
      </c>
      <c r="B12" s="16">
        <f t="shared" si="2"/>
        <v>672</v>
      </c>
      <c r="C12" s="30">
        <f>'R06.9'!C12+G12</f>
        <v>309</v>
      </c>
      <c r="D12" s="30">
        <f>'R06.9'!D12+H12</f>
        <v>363</v>
      </c>
      <c r="E12" s="18">
        <f t="shared" si="3"/>
        <v>4.4382801664355064E-2</v>
      </c>
      <c r="F12" s="16">
        <f t="shared" si="4"/>
        <v>-3</v>
      </c>
      <c r="G12" s="29">
        <v>-2</v>
      </c>
      <c r="H12" s="29">
        <v>-1</v>
      </c>
      <c r="I12" s="31">
        <f>'R06.9'!I12+J12</f>
        <v>329</v>
      </c>
      <c r="J12" s="29">
        <v>-2</v>
      </c>
      <c r="K12" s="18">
        <f t="shared" si="5"/>
        <v>4.8141644717588528E-2</v>
      </c>
      <c r="L12" s="19">
        <f t="shared" si="1"/>
        <v>2.0425531914893615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'R06.9'!C13+G13</f>
        <v>313</v>
      </c>
      <c r="D13" s="30">
        <f>'R06.9'!D13+H13</f>
        <v>367</v>
      </c>
      <c r="E13" s="18">
        <f t="shared" si="3"/>
        <v>4.491116835083548E-2</v>
      </c>
      <c r="F13" s="16">
        <f t="shared" si="4"/>
        <v>-4</v>
      </c>
      <c r="G13" s="29">
        <v>-2</v>
      </c>
      <c r="H13" s="29">
        <v>-2</v>
      </c>
      <c r="I13" s="31">
        <f>'R06.9'!I13+J13</f>
        <v>344</v>
      </c>
      <c r="J13" s="29">
        <v>-2</v>
      </c>
      <c r="K13" s="18">
        <f t="shared" si="5"/>
        <v>5.0336552531460348E-2</v>
      </c>
      <c r="L13" s="19">
        <f t="shared" si="1"/>
        <v>1.9767441860465116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15185</v>
      </c>
      <c r="C7" s="13">
        <f>SUM(C8:C13)</f>
        <v>7084</v>
      </c>
      <c r="D7" s="13">
        <f>SUM(D8:D13)</f>
        <v>8101</v>
      </c>
      <c r="E7" s="14">
        <v>1</v>
      </c>
      <c r="F7" s="12">
        <f t="shared" ref="F7:K7" si="0">SUM(F8:F13)</f>
        <v>-49</v>
      </c>
      <c r="G7" s="13">
        <f t="shared" si="0"/>
        <v>-26</v>
      </c>
      <c r="H7" s="13">
        <f t="shared" si="0"/>
        <v>-23</v>
      </c>
      <c r="I7" s="12">
        <f t="shared" si="0"/>
        <v>6853</v>
      </c>
      <c r="J7" s="13">
        <f t="shared" si="0"/>
        <v>-9</v>
      </c>
      <c r="K7" s="14">
        <f t="shared" si="0"/>
        <v>1</v>
      </c>
      <c r="L7" s="15">
        <f t="shared" ref="L7:L13" si="1">B7/I7</f>
        <v>2.2158178899751935</v>
      </c>
    </row>
    <row r="8" spans="1:12" ht="24" customHeight="1" x14ac:dyDescent="0.15">
      <c r="A8" s="7" t="s">
        <v>9</v>
      </c>
      <c r="B8" s="16">
        <f t="shared" ref="B8:B13" si="2">SUM(C8:D8)</f>
        <v>9073</v>
      </c>
      <c r="C8" s="30">
        <f>'R06.8'!C8+G8</f>
        <v>4260</v>
      </c>
      <c r="D8" s="30">
        <f>'R06.8'!D8+H8</f>
        <v>4813</v>
      </c>
      <c r="E8" s="18">
        <f t="shared" ref="E8:E13" si="3">B8/B$7</f>
        <v>0.5974975304576885</v>
      </c>
      <c r="F8" s="16">
        <f t="shared" ref="F8:F13" si="4">SUM(G8:H8)</f>
        <v>-16</v>
      </c>
      <c r="G8" s="29">
        <v>-5</v>
      </c>
      <c r="H8" s="29">
        <v>-11</v>
      </c>
      <c r="I8" s="31">
        <f>'R06.8'!I8+J8</f>
        <v>4023</v>
      </c>
      <c r="J8" s="29">
        <v>3</v>
      </c>
      <c r="K8" s="18">
        <f t="shared" ref="K8:K13" si="5">I8/I$7</f>
        <v>0.58704217131183423</v>
      </c>
      <c r="L8" s="19">
        <f t="shared" si="1"/>
        <v>2.2552821277653492</v>
      </c>
    </row>
    <row r="9" spans="1:12" ht="24" customHeight="1" x14ac:dyDescent="0.15">
      <c r="A9" s="7" t="s">
        <v>8</v>
      </c>
      <c r="B9" s="16">
        <f t="shared" si="2"/>
        <v>1408</v>
      </c>
      <c r="C9" s="30">
        <f>'R06.8'!C9+G9</f>
        <v>627</v>
      </c>
      <c r="D9" s="30">
        <f>'R06.8'!D9+H9</f>
        <v>781</v>
      </c>
      <c r="E9" s="18">
        <f t="shared" si="3"/>
        <v>9.2723081988804745E-2</v>
      </c>
      <c r="F9" s="16">
        <f t="shared" si="4"/>
        <v>2</v>
      </c>
      <c r="G9" s="29">
        <v>1</v>
      </c>
      <c r="H9" s="29">
        <v>1</v>
      </c>
      <c r="I9" s="31">
        <f>'R06.8'!I9+J9</f>
        <v>585</v>
      </c>
      <c r="J9" s="29">
        <v>0</v>
      </c>
      <c r="K9" s="18">
        <f t="shared" si="5"/>
        <v>8.5364074128119069E-2</v>
      </c>
      <c r="L9" s="19">
        <f t="shared" si="1"/>
        <v>2.4068376068376067</v>
      </c>
    </row>
    <row r="10" spans="1:12" ht="24" customHeight="1" x14ac:dyDescent="0.15">
      <c r="A10" s="7" t="s">
        <v>13</v>
      </c>
      <c r="B10" s="16">
        <f t="shared" si="2"/>
        <v>2233</v>
      </c>
      <c r="C10" s="30">
        <f>'R06.8'!C10+G10</f>
        <v>1029</v>
      </c>
      <c r="D10" s="30">
        <f>'R06.8'!D10+H10</f>
        <v>1204</v>
      </c>
      <c r="E10" s="18">
        <f t="shared" si="3"/>
        <v>0.14705301284162001</v>
      </c>
      <c r="F10" s="16">
        <f t="shared" si="4"/>
        <v>-12</v>
      </c>
      <c r="G10" s="29">
        <v>-7</v>
      </c>
      <c r="H10" s="29">
        <v>-5</v>
      </c>
      <c r="I10" s="31">
        <f>'R06.8'!I10+J10</f>
        <v>1037</v>
      </c>
      <c r="J10" s="29">
        <v>-1</v>
      </c>
      <c r="K10" s="18">
        <f t="shared" si="5"/>
        <v>0.15132058952283672</v>
      </c>
      <c r="L10" s="19">
        <f t="shared" si="1"/>
        <v>2.1533269045323049</v>
      </c>
    </row>
    <row r="11" spans="1:12" ht="24" customHeight="1" x14ac:dyDescent="0.15">
      <c r="A11" s="7" t="s">
        <v>14</v>
      </c>
      <c r="B11" s="16">
        <f t="shared" si="2"/>
        <v>1112</v>
      </c>
      <c r="C11" s="30">
        <f>'R06.8'!C11+G11</f>
        <v>542</v>
      </c>
      <c r="D11" s="30">
        <f>'R06.8'!D11+H11</f>
        <v>570</v>
      </c>
      <c r="E11" s="18">
        <f t="shared" si="3"/>
        <v>7.3230161343431022E-2</v>
      </c>
      <c r="F11" s="16">
        <f t="shared" si="4"/>
        <v>-13</v>
      </c>
      <c r="G11" s="29">
        <v>-9</v>
      </c>
      <c r="H11" s="29">
        <v>-4</v>
      </c>
      <c r="I11" s="31">
        <f>'R06.8'!I11+J11</f>
        <v>531</v>
      </c>
      <c r="J11" s="29">
        <v>-6</v>
      </c>
      <c r="K11" s="18">
        <f t="shared" si="5"/>
        <v>7.7484313439369623E-2</v>
      </c>
      <c r="L11" s="19">
        <f t="shared" si="1"/>
        <v>2.0941619585687383</v>
      </c>
    </row>
    <row r="12" spans="1:12" ht="24" customHeight="1" x14ac:dyDescent="0.15">
      <c r="A12" s="7" t="s">
        <v>3</v>
      </c>
      <c r="B12" s="16">
        <f t="shared" si="2"/>
        <v>675</v>
      </c>
      <c r="C12" s="30">
        <f>'R06.8'!C12+G12</f>
        <v>311</v>
      </c>
      <c r="D12" s="30">
        <f>'R06.8'!D12+H12</f>
        <v>364</v>
      </c>
      <c r="E12" s="18">
        <f t="shared" si="3"/>
        <v>4.4451761606848862E-2</v>
      </c>
      <c r="F12" s="16">
        <f t="shared" si="4"/>
        <v>-4</v>
      </c>
      <c r="G12" s="29">
        <v>-3</v>
      </c>
      <c r="H12" s="29">
        <v>-1</v>
      </c>
      <c r="I12" s="31">
        <f>'R06.8'!I12+J12</f>
        <v>331</v>
      </c>
      <c r="J12" s="29">
        <v>-3</v>
      </c>
      <c r="K12" s="18">
        <f t="shared" si="5"/>
        <v>4.8300014592149422E-2</v>
      </c>
      <c r="L12" s="19">
        <f t="shared" si="1"/>
        <v>2.0392749244712989</v>
      </c>
    </row>
    <row r="13" spans="1:12" ht="24" customHeight="1" x14ac:dyDescent="0.15">
      <c r="A13" s="7" t="s">
        <v>15</v>
      </c>
      <c r="B13" s="16">
        <f t="shared" si="2"/>
        <v>684</v>
      </c>
      <c r="C13" s="30">
        <f>'R06.8'!C13+G13</f>
        <v>315</v>
      </c>
      <c r="D13" s="30">
        <f>'R06.8'!D13+H13</f>
        <v>369</v>
      </c>
      <c r="E13" s="18">
        <f t="shared" si="3"/>
        <v>4.5044451761606846E-2</v>
      </c>
      <c r="F13" s="16">
        <f t="shared" si="4"/>
        <v>-6</v>
      </c>
      <c r="G13" s="29">
        <v>-3</v>
      </c>
      <c r="H13" s="29">
        <v>-3</v>
      </c>
      <c r="I13" s="31">
        <f>'R06.8'!I13+J13</f>
        <v>346</v>
      </c>
      <c r="J13" s="29">
        <v>-2</v>
      </c>
      <c r="K13" s="18">
        <f t="shared" si="5"/>
        <v>5.0488837005690936E-2</v>
      </c>
      <c r="L13" s="19">
        <f t="shared" si="1"/>
        <v>1.976878612716763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15234</v>
      </c>
      <c r="C7" s="13">
        <f>SUM(C8:C13)</f>
        <v>7110</v>
      </c>
      <c r="D7" s="13">
        <f>SUM(D8:D13)</f>
        <v>8124</v>
      </c>
      <c r="E7" s="14">
        <v>1</v>
      </c>
      <c r="F7" s="12">
        <f t="shared" ref="F7:K7" si="0">SUM(F8:F13)</f>
        <v>-21</v>
      </c>
      <c r="G7" s="13">
        <f t="shared" si="0"/>
        <v>-13</v>
      </c>
      <c r="H7" s="13">
        <f t="shared" si="0"/>
        <v>-8</v>
      </c>
      <c r="I7" s="12">
        <f t="shared" si="0"/>
        <v>6862</v>
      </c>
      <c r="J7" s="13">
        <f t="shared" si="0"/>
        <v>-17</v>
      </c>
      <c r="K7" s="14">
        <f t="shared" si="0"/>
        <v>1</v>
      </c>
      <c r="L7" s="15">
        <f t="shared" ref="L7:L13" si="1">B7/I7</f>
        <v>2.2200524628388223</v>
      </c>
    </row>
    <row r="8" spans="1:12" ht="24" customHeight="1" x14ac:dyDescent="0.15">
      <c r="A8" s="7" t="s">
        <v>9</v>
      </c>
      <c r="B8" s="16">
        <f t="shared" ref="B8:B13" si="2">SUM(C8:D8)</f>
        <v>9089</v>
      </c>
      <c r="C8" s="30">
        <f>'R06.7'!C8+G8</f>
        <v>4265</v>
      </c>
      <c r="D8" s="30">
        <f>'R06.7'!D8+H8</f>
        <v>4824</v>
      </c>
      <c r="E8" s="18">
        <f t="shared" ref="E8:E13" si="3">B8/B$7</f>
        <v>0.59662596822896152</v>
      </c>
      <c r="F8" s="16">
        <f t="shared" ref="F8:F13" si="4">SUM(G8:H8)</f>
        <v>-7</v>
      </c>
      <c r="G8" s="29">
        <v>-5</v>
      </c>
      <c r="H8" s="29">
        <v>-2</v>
      </c>
      <c r="I8" s="31">
        <f>'R06.7'!I8+J8</f>
        <v>4020</v>
      </c>
      <c r="J8" s="29">
        <v>-14</v>
      </c>
      <c r="K8" s="18">
        <f t="shared" ref="K8:K13" si="5">I8/I$7</f>
        <v>0.58583503351792476</v>
      </c>
      <c r="L8" s="19">
        <f t="shared" si="1"/>
        <v>2.2609452736318407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'R06.7'!C9+G9</f>
        <v>626</v>
      </c>
      <c r="D9" s="30">
        <f>'R06.7'!D9+H9</f>
        <v>780</v>
      </c>
      <c r="E9" s="18">
        <f t="shared" si="3"/>
        <v>9.229355389260864E-2</v>
      </c>
      <c r="F9" s="16">
        <f t="shared" si="4"/>
        <v>4</v>
      </c>
      <c r="G9" s="29">
        <v>0</v>
      </c>
      <c r="H9" s="29">
        <v>4</v>
      </c>
      <c r="I9" s="31">
        <f>'R06.7'!I9+J9</f>
        <v>585</v>
      </c>
      <c r="J9" s="29">
        <v>3</v>
      </c>
      <c r="K9" s="18">
        <f t="shared" si="5"/>
        <v>8.5252113086563677E-2</v>
      </c>
      <c r="L9" s="19">
        <f t="shared" si="1"/>
        <v>2.4034188034188033</v>
      </c>
    </row>
    <row r="10" spans="1:12" ht="24" customHeight="1" x14ac:dyDescent="0.15">
      <c r="A10" s="7" t="s">
        <v>13</v>
      </c>
      <c r="B10" s="16">
        <f t="shared" si="2"/>
        <v>2245</v>
      </c>
      <c r="C10" s="30">
        <f>'R06.7'!C10+G10</f>
        <v>1036</v>
      </c>
      <c r="D10" s="30">
        <f>'R06.7'!D10+H10</f>
        <v>1209</v>
      </c>
      <c r="E10" s="18">
        <f t="shared" si="3"/>
        <v>0.14736773007745832</v>
      </c>
      <c r="F10" s="16">
        <f t="shared" si="4"/>
        <v>-13</v>
      </c>
      <c r="G10" s="29">
        <v>-6</v>
      </c>
      <c r="H10" s="29">
        <v>-7</v>
      </c>
      <c r="I10" s="31">
        <f>'R06.7'!I10+J10</f>
        <v>1038</v>
      </c>
      <c r="J10" s="29">
        <v>-4</v>
      </c>
      <c r="K10" s="18">
        <f t="shared" si="5"/>
        <v>0.15126785193821043</v>
      </c>
      <c r="L10" s="19">
        <f t="shared" si="1"/>
        <v>2.1628131021194603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'R06.7'!C11+G11</f>
        <v>551</v>
      </c>
      <c r="D11" s="30">
        <f>'R06.7'!D11+H11</f>
        <v>574</v>
      </c>
      <c r="E11" s="18">
        <f t="shared" si="3"/>
        <v>7.3847971642378885E-2</v>
      </c>
      <c r="F11" s="16">
        <f t="shared" si="4"/>
        <v>0</v>
      </c>
      <c r="G11" s="29">
        <v>1</v>
      </c>
      <c r="H11" s="29">
        <v>-1</v>
      </c>
      <c r="I11" s="31">
        <f>'R06.7'!I11+J11</f>
        <v>537</v>
      </c>
      <c r="J11" s="29">
        <v>1</v>
      </c>
      <c r="K11" s="18">
        <f t="shared" si="5"/>
        <v>7.8257067910230252E-2</v>
      </c>
      <c r="L11" s="19">
        <f t="shared" si="1"/>
        <v>2.0949720670391061</v>
      </c>
    </row>
    <row r="12" spans="1:12" ht="24" customHeight="1" x14ac:dyDescent="0.15">
      <c r="A12" s="7" t="s">
        <v>3</v>
      </c>
      <c r="B12" s="16">
        <f t="shared" si="2"/>
        <v>679</v>
      </c>
      <c r="C12" s="30">
        <f>'R06.7'!C12+G12</f>
        <v>314</v>
      </c>
      <c r="D12" s="30">
        <f>'R06.7'!D12+H12</f>
        <v>365</v>
      </c>
      <c r="E12" s="18">
        <f t="shared" si="3"/>
        <v>4.4571353551266901E-2</v>
      </c>
      <c r="F12" s="16">
        <f t="shared" si="4"/>
        <v>-3</v>
      </c>
      <c r="G12" s="29">
        <v>-2</v>
      </c>
      <c r="H12" s="29">
        <v>-1</v>
      </c>
      <c r="I12" s="31">
        <f>'R06.7'!I12+J12</f>
        <v>334</v>
      </c>
      <c r="J12" s="29">
        <v>-1</v>
      </c>
      <c r="K12" s="18">
        <f t="shared" si="5"/>
        <v>4.8673856018653455E-2</v>
      </c>
      <c r="L12" s="19">
        <f t="shared" si="1"/>
        <v>2.032934131736527</v>
      </c>
    </row>
    <row r="13" spans="1:12" ht="24" customHeight="1" x14ac:dyDescent="0.15">
      <c r="A13" s="7" t="s">
        <v>15</v>
      </c>
      <c r="B13" s="16">
        <f t="shared" si="2"/>
        <v>690</v>
      </c>
      <c r="C13" s="30">
        <f>'R06.7'!C13+G13</f>
        <v>318</v>
      </c>
      <c r="D13" s="30">
        <f>'R06.7'!D13+H13</f>
        <v>372</v>
      </c>
      <c r="E13" s="18">
        <f t="shared" si="3"/>
        <v>4.5293422607325717E-2</v>
      </c>
      <c r="F13" s="16">
        <f t="shared" si="4"/>
        <v>-2</v>
      </c>
      <c r="G13" s="29">
        <v>-1</v>
      </c>
      <c r="H13" s="29">
        <v>-1</v>
      </c>
      <c r="I13" s="31">
        <f>'R06.7'!I13+J13</f>
        <v>348</v>
      </c>
      <c r="J13" s="29">
        <v>-2</v>
      </c>
      <c r="K13" s="18">
        <f t="shared" si="5"/>
        <v>5.0714077528417369E-2</v>
      </c>
      <c r="L13" s="19">
        <f t="shared" si="1"/>
        <v>1.9827586206896552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"/>
  <sheetViews>
    <sheetView topLeftCell="A5"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15255</v>
      </c>
      <c r="C7" s="13">
        <f>SUM(C8:C13)</f>
        <v>7123</v>
      </c>
      <c r="D7" s="13">
        <f>SUM(D8:D13)</f>
        <v>8132</v>
      </c>
      <c r="E7" s="14">
        <v>1</v>
      </c>
      <c r="F7" s="12">
        <f t="shared" ref="F7:K7" si="0">SUM(F8:F13)</f>
        <v>-48</v>
      </c>
      <c r="G7" s="13">
        <f t="shared" si="0"/>
        <v>-24</v>
      </c>
      <c r="H7" s="13">
        <f t="shared" si="0"/>
        <v>-24</v>
      </c>
      <c r="I7" s="12">
        <f t="shared" si="0"/>
        <v>6879</v>
      </c>
      <c r="J7" s="13">
        <f t="shared" si="0"/>
        <v>-18</v>
      </c>
      <c r="K7" s="14">
        <f t="shared" si="0"/>
        <v>1</v>
      </c>
      <c r="L7" s="15">
        <f t="shared" ref="L7:L13" si="1">B7/I7</f>
        <v>2.2176188399476668</v>
      </c>
    </row>
    <row r="8" spans="1:12" ht="24" customHeight="1" x14ac:dyDescent="0.15">
      <c r="A8" s="7" t="s">
        <v>9</v>
      </c>
      <c r="B8" s="16">
        <f t="shared" ref="B8:B13" si="2">SUM(C8:D8)</f>
        <v>9096</v>
      </c>
      <c r="C8" s="30">
        <f>'R06.6'!C8+G8</f>
        <v>4270</v>
      </c>
      <c r="D8" s="30">
        <f>'R06.6'!D8+H8</f>
        <v>4826</v>
      </c>
      <c r="E8" s="18">
        <f t="shared" ref="E8:E13" si="3">B8/B$7</f>
        <v>0.59626352015732542</v>
      </c>
      <c r="F8" s="16">
        <f t="shared" ref="F8:F13" si="4">SUM(G8:H8)</f>
        <v>-26</v>
      </c>
      <c r="G8" s="29">
        <v>-12</v>
      </c>
      <c r="H8" s="29">
        <v>-14</v>
      </c>
      <c r="I8" s="31">
        <f>'R06.6'!I8+J8</f>
        <v>4034</v>
      </c>
      <c r="J8" s="29">
        <v>-10</v>
      </c>
      <c r="K8" s="18">
        <f t="shared" ref="K8:K13" si="5">I8/I$7</f>
        <v>0.58642244512283759</v>
      </c>
      <c r="L8" s="19">
        <f t="shared" si="1"/>
        <v>2.2548339117501239</v>
      </c>
    </row>
    <row r="9" spans="1:12" ht="24" customHeight="1" x14ac:dyDescent="0.15">
      <c r="A9" s="7" t="s">
        <v>8</v>
      </c>
      <c r="B9" s="16">
        <f t="shared" si="2"/>
        <v>1402</v>
      </c>
      <c r="C9" s="30">
        <f>'R06.6'!C9+G9</f>
        <v>626</v>
      </c>
      <c r="D9" s="30">
        <f>'R06.6'!D9+H9</f>
        <v>776</v>
      </c>
      <c r="E9" s="18">
        <f t="shared" si="3"/>
        <v>9.1904293674205176E-2</v>
      </c>
      <c r="F9" s="16">
        <f t="shared" si="4"/>
        <v>2</v>
      </c>
      <c r="G9" s="29">
        <v>0</v>
      </c>
      <c r="H9" s="29">
        <v>2</v>
      </c>
      <c r="I9" s="31">
        <f>'R06.6'!I9+J9</f>
        <v>582</v>
      </c>
      <c r="J9" s="29">
        <v>4</v>
      </c>
      <c r="K9" s="18">
        <f t="shared" si="5"/>
        <v>8.4605320540776269E-2</v>
      </c>
      <c r="L9" s="19">
        <f t="shared" si="1"/>
        <v>2.4089347079037799</v>
      </c>
    </row>
    <row r="10" spans="1:12" ht="24" customHeight="1" x14ac:dyDescent="0.15">
      <c r="A10" s="7" t="s">
        <v>13</v>
      </c>
      <c r="B10" s="16">
        <f t="shared" si="2"/>
        <v>2258</v>
      </c>
      <c r="C10" s="30">
        <f>'R06.6'!C10+G10</f>
        <v>1042</v>
      </c>
      <c r="D10" s="30">
        <f>'R06.6'!D10+H10</f>
        <v>1216</v>
      </c>
      <c r="E10" s="18">
        <f t="shared" si="3"/>
        <v>0.14801704359226484</v>
      </c>
      <c r="F10" s="16">
        <f t="shared" si="4"/>
        <v>-8</v>
      </c>
      <c r="G10" s="29">
        <v>-4</v>
      </c>
      <c r="H10" s="29">
        <v>-4</v>
      </c>
      <c r="I10" s="31">
        <f>'R06.6'!I10+J10</f>
        <v>1042</v>
      </c>
      <c r="J10" s="29">
        <v>-4</v>
      </c>
      <c r="K10" s="18">
        <f t="shared" si="5"/>
        <v>0.15147550516063382</v>
      </c>
      <c r="L10" s="19">
        <f t="shared" si="1"/>
        <v>2.1669865642994242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'R06.6'!C11+G11</f>
        <v>550</v>
      </c>
      <c r="D11" s="30">
        <f>'R06.6'!D11+H11</f>
        <v>575</v>
      </c>
      <c r="E11" s="18">
        <f t="shared" si="3"/>
        <v>7.3746312684365781E-2</v>
      </c>
      <c r="F11" s="16">
        <f t="shared" si="4"/>
        <v>-9</v>
      </c>
      <c r="G11" s="29">
        <v>-3</v>
      </c>
      <c r="H11" s="29">
        <v>-6</v>
      </c>
      <c r="I11" s="31">
        <f>'R06.6'!I11+J11</f>
        <v>536</v>
      </c>
      <c r="J11" s="29">
        <v>-6</v>
      </c>
      <c r="K11" s="18">
        <f t="shared" si="5"/>
        <v>7.7918302078790525E-2</v>
      </c>
      <c r="L11" s="19">
        <f t="shared" si="1"/>
        <v>2.0988805970149254</v>
      </c>
    </row>
    <row r="12" spans="1:12" ht="24" customHeight="1" x14ac:dyDescent="0.15">
      <c r="A12" s="7" t="s">
        <v>3</v>
      </c>
      <c r="B12" s="16">
        <f t="shared" si="2"/>
        <v>682</v>
      </c>
      <c r="C12" s="30">
        <f>'R06.6'!C12+G12</f>
        <v>316</v>
      </c>
      <c r="D12" s="30">
        <f>'R06.6'!D12+H12</f>
        <v>366</v>
      </c>
      <c r="E12" s="18">
        <f t="shared" si="3"/>
        <v>4.4706653556211076E-2</v>
      </c>
      <c r="F12" s="16">
        <f t="shared" si="4"/>
        <v>-5</v>
      </c>
      <c r="G12" s="29">
        <v>-4</v>
      </c>
      <c r="H12" s="29">
        <v>-1</v>
      </c>
      <c r="I12" s="31">
        <f>'R06.6'!I12+J12</f>
        <v>335</v>
      </c>
      <c r="J12" s="29">
        <v>-2</v>
      </c>
      <c r="K12" s="18">
        <f t="shared" si="5"/>
        <v>4.8698938799244078E-2</v>
      </c>
      <c r="L12" s="19">
        <f t="shared" si="1"/>
        <v>2.035820895522388</v>
      </c>
    </row>
    <row r="13" spans="1:12" ht="24" customHeight="1" x14ac:dyDescent="0.15">
      <c r="A13" s="7" t="s">
        <v>15</v>
      </c>
      <c r="B13" s="16">
        <f t="shared" si="2"/>
        <v>692</v>
      </c>
      <c r="C13" s="30">
        <f>'R06.6'!C13+G13</f>
        <v>319</v>
      </c>
      <c r="D13" s="30">
        <f>'R06.6'!D13+H13</f>
        <v>373</v>
      </c>
      <c r="E13" s="18">
        <f t="shared" si="3"/>
        <v>4.5362176335627662E-2</v>
      </c>
      <c r="F13" s="16">
        <f t="shared" si="4"/>
        <v>-2</v>
      </c>
      <c r="G13" s="29">
        <v>-1</v>
      </c>
      <c r="H13" s="29">
        <v>-1</v>
      </c>
      <c r="I13" s="31">
        <f>'R06.6'!I13+J13</f>
        <v>350</v>
      </c>
      <c r="J13" s="29">
        <v>0</v>
      </c>
      <c r="K13" s="18">
        <f t="shared" si="5"/>
        <v>5.0879488297717691E-2</v>
      </c>
      <c r="L13" s="19">
        <f t="shared" si="1"/>
        <v>1.9771428571428571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15303</v>
      </c>
      <c r="C7" s="13">
        <f>SUM(C8:C13)</f>
        <v>7147</v>
      </c>
      <c r="D7" s="13">
        <f>SUM(D8:D13)</f>
        <v>8156</v>
      </c>
      <c r="E7" s="14">
        <v>1</v>
      </c>
      <c r="F7" s="12">
        <f t="shared" ref="F7:K7" si="0">SUM(F8:F13)</f>
        <v>-29</v>
      </c>
      <c r="G7" s="13">
        <f t="shared" si="0"/>
        <v>-13</v>
      </c>
      <c r="H7" s="13">
        <f t="shared" si="0"/>
        <v>-16</v>
      </c>
      <c r="I7" s="12">
        <f t="shared" si="0"/>
        <v>6897</v>
      </c>
      <c r="J7" s="13">
        <f t="shared" si="0"/>
        <v>-10</v>
      </c>
      <c r="K7" s="14">
        <f t="shared" si="0"/>
        <v>1</v>
      </c>
      <c r="L7" s="15">
        <f t="shared" ref="L7:L13" si="1">B7/I7</f>
        <v>2.218790778599391</v>
      </c>
    </row>
    <row r="8" spans="1:12" ht="24" customHeight="1" x14ac:dyDescent="0.15">
      <c r="A8" s="7" t="s">
        <v>9</v>
      </c>
      <c r="B8" s="16">
        <f t="shared" ref="B8:B13" si="2">SUM(C8:D8)</f>
        <v>9122</v>
      </c>
      <c r="C8" s="30">
        <f>'R06.5'!C8+G8</f>
        <v>4282</v>
      </c>
      <c r="D8" s="30">
        <f>'R06.5'!D8+H8</f>
        <v>4840</v>
      </c>
      <c r="E8" s="18">
        <f t="shared" ref="E8:E13" si="3">B8/B$7</f>
        <v>0.59609226948964256</v>
      </c>
      <c r="F8" s="16">
        <f t="shared" ref="F8:F13" si="4">SUM(G8:H8)</f>
        <v>-5</v>
      </c>
      <c r="G8" s="29">
        <v>-2</v>
      </c>
      <c r="H8" s="29">
        <v>-3</v>
      </c>
      <c r="I8" s="31">
        <f>'R06.5'!I8+J8</f>
        <v>4044</v>
      </c>
      <c r="J8" s="29">
        <v>0</v>
      </c>
      <c r="K8" s="18">
        <f t="shared" ref="K8:K13" si="5">I8/I$7</f>
        <v>0.58634188777729446</v>
      </c>
      <c r="L8" s="19">
        <f t="shared" si="1"/>
        <v>2.2556874381800198</v>
      </c>
    </row>
    <row r="9" spans="1:12" ht="24" customHeight="1" x14ac:dyDescent="0.15">
      <c r="A9" s="7" t="s">
        <v>8</v>
      </c>
      <c r="B9" s="16">
        <f t="shared" si="2"/>
        <v>1400</v>
      </c>
      <c r="C9" s="30">
        <f>'R06.5'!C9+G9</f>
        <v>626</v>
      </c>
      <c r="D9" s="30">
        <f>'R06.5'!D9+H9</f>
        <v>774</v>
      </c>
      <c r="E9" s="18">
        <f t="shared" si="3"/>
        <v>9.1485329673920146E-2</v>
      </c>
      <c r="F9" s="16">
        <f t="shared" si="4"/>
        <v>-9</v>
      </c>
      <c r="G9" s="29">
        <v>-4</v>
      </c>
      <c r="H9" s="29">
        <v>-5</v>
      </c>
      <c r="I9" s="31">
        <f>'R06.5'!I9+J9</f>
        <v>578</v>
      </c>
      <c r="J9" s="29">
        <v>-4</v>
      </c>
      <c r="K9" s="18">
        <f t="shared" si="5"/>
        <v>8.3804552704074234E-2</v>
      </c>
      <c r="L9" s="19">
        <f t="shared" si="1"/>
        <v>2.422145328719723</v>
      </c>
    </row>
    <row r="10" spans="1:12" ht="24" customHeight="1" x14ac:dyDescent="0.15">
      <c r="A10" s="7" t="s">
        <v>13</v>
      </c>
      <c r="B10" s="16">
        <f t="shared" si="2"/>
        <v>2266</v>
      </c>
      <c r="C10" s="30">
        <f>'R06.5'!C10+G10</f>
        <v>1046</v>
      </c>
      <c r="D10" s="30">
        <f>'R06.5'!D10+H10</f>
        <v>1220</v>
      </c>
      <c r="E10" s="18">
        <f t="shared" si="3"/>
        <v>0.14807554074364504</v>
      </c>
      <c r="F10" s="16">
        <f t="shared" si="4"/>
        <v>-6</v>
      </c>
      <c r="G10" s="29">
        <v>-3</v>
      </c>
      <c r="H10" s="29">
        <v>-3</v>
      </c>
      <c r="I10" s="31">
        <f>'R06.5'!I10+J10</f>
        <v>1046</v>
      </c>
      <c r="J10" s="29">
        <v>-3</v>
      </c>
      <c r="K10" s="18">
        <f t="shared" si="5"/>
        <v>0.15166014209076409</v>
      </c>
      <c r="L10" s="19">
        <f t="shared" si="1"/>
        <v>2.1663479923518163</v>
      </c>
    </row>
    <row r="11" spans="1:12" ht="24" customHeight="1" x14ac:dyDescent="0.15">
      <c r="A11" s="7" t="s">
        <v>14</v>
      </c>
      <c r="B11" s="16">
        <f t="shared" si="2"/>
        <v>1134</v>
      </c>
      <c r="C11" s="30">
        <f>'R06.5'!C11+G11</f>
        <v>553</v>
      </c>
      <c r="D11" s="30">
        <f>'R06.5'!D11+H11</f>
        <v>581</v>
      </c>
      <c r="E11" s="18">
        <f t="shared" si="3"/>
        <v>7.4103117035875313E-2</v>
      </c>
      <c r="F11" s="16">
        <f t="shared" si="4"/>
        <v>-1</v>
      </c>
      <c r="G11" s="29">
        <v>-1</v>
      </c>
      <c r="H11" s="29">
        <v>0</v>
      </c>
      <c r="I11" s="31">
        <f>'R06.5'!I11+J11</f>
        <v>542</v>
      </c>
      <c r="J11" s="29">
        <v>1</v>
      </c>
      <c r="K11" s="18">
        <f t="shared" si="5"/>
        <v>7.8584891982021163E-2</v>
      </c>
      <c r="L11" s="19">
        <f t="shared" si="1"/>
        <v>2.092250922509225</v>
      </c>
    </row>
    <row r="12" spans="1:12" ht="24" customHeight="1" x14ac:dyDescent="0.15">
      <c r="A12" s="7" t="s">
        <v>3</v>
      </c>
      <c r="B12" s="16">
        <f t="shared" si="2"/>
        <v>687</v>
      </c>
      <c r="C12" s="30">
        <f>'R06.5'!C12+G12</f>
        <v>320</v>
      </c>
      <c r="D12" s="30">
        <f>'R06.5'!D12+H12</f>
        <v>367</v>
      </c>
      <c r="E12" s="18">
        <f t="shared" si="3"/>
        <v>4.489315820427367E-2</v>
      </c>
      <c r="F12" s="16">
        <f t="shared" si="4"/>
        <v>-3</v>
      </c>
      <c r="G12" s="29">
        <v>-1</v>
      </c>
      <c r="H12" s="29">
        <v>-2</v>
      </c>
      <c r="I12" s="31">
        <f>'R06.5'!I12+J12</f>
        <v>337</v>
      </c>
      <c r="J12" s="29">
        <v>-3</v>
      </c>
      <c r="K12" s="18">
        <f t="shared" si="5"/>
        <v>4.8861823981441205E-2</v>
      </c>
      <c r="L12" s="19">
        <f t="shared" si="1"/>
        <v>2.0385756676557865</v>
      </c>
    </row>
    <row r="13" spans="1:12" ht="24" customHeight="1" x14ac:dyDescent="0.15">
      <c r="A13" s="7" t="s">
        <v>15</v>
      </c>
      <c r="B13" s="16">
        <f t="shared" si="2"/>
        <v>694</v>
      </c>
      <c r="C13" s="30">
        <f>'R06.5'!C13+G13</f>
        <v>320</v>
      </c>
      <c r="D13" s="30">
        <f>'R06.5'!D13+H13</f>
        <v>374</v>
      </c>
      <c r="E13" s="18">
        <f t="shared" si="3"/>
        <v>4.5350584852643275E-2</v>
      </c>
      <c r="F13" s="16">
        <f t="shared" si="4"/>
        <v>-5</v>
      </c>
      <c r="G13" s="29">
        <v>-2</v>
      </c>
      <c r="H13" s="29">
        <v>-3</v>
      </c>
      <c r="I13" s="31">
        <f>'R06.5'!I13+J13</f>
        <v>350</v>
      </c>
      <c r="J13" s="29">
        <v>-1</v>
      </c>
      <c r="K13" s="18">
        <f t="shared" si="5"/>
        <v>5.0746701464404811E-2</v>
      </c>
      <c r="L13" s="19">
        <f t="shared" si="1"/>
        <v>1.9828571428571429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15332</v>
      </c>
      <c r="C7" s="13">
        <f>SUM(C8:C13)</f>
        <v>7160</v>
      </c>
      <c r="D7" s="13">
        <f>SUM(D8:D13)</f>
        <v>8172</v>
      </c>
      <c r="E7" s="14">
        <v>1</v>
      </c>
      <c r="F7" s="12">
        <f t="shared" ref="F7:K7" si="0">SUM(F8:F13)</f>
        <v>-10</v>
      </c>
      <c r="G7" s="13">
        <f t="shared" si="0"/>
        <v>-16</v>
      </c>
      <c r="H7" s="13">
        <f t="shared" si="0"/>
        <v>6</v>
      </c>
      <c r="I7" s="12">
        <f t="shared" si="0"/>
        <v>6907</v>
      </c>
      <c r="J7" s="13">
        <f t="shared" si="0"/>
        <v>15</v>
      </c>
      <c r="K7" s="14">
        <f t="shared" si="0"/>
        <v>1</v>
      </c>
      <c r="L7" s="15">
        <f t="shared" ref="L7:L13" si="1">B7/I7</f>
        <v>2.2197770377877517</v>
      </c>
    </row>
    <row r="8" spans="1:12" ht="24" customHeight="1" x14ac:dyDescent="0.15">
      <c r="A8" s="7" t="s">
        <v>9</v>
      </c>
      <c r="B8" s="16">
        <f t="shared" ref="B8:B13" si="2">SUM(C8:D8)</f>
        <v>9127</v>
      </c>
      <c r="C8" s="30">
        <f>'R06.4'!C8+G8</f>
        <v>4284</v>
      </c>
      <c r="D8" s="30">
        <f>'R06.4'!D8+H8</f>
        <v>4843</v>
      </c>
      <c r="E8" s="18">
        <f t="shared" ref="E8:E13" si="3">B8/B$7</f>
        <v>0.59529089486042264</v>
      </c>
      <c r="F8" s="16">
        <f t="shared" ref="F8:F13" si="4">SUM(G8:H8)</f>
        <v>-1</v>
      </c>
      <c r="G8" s="29">
        <v>-8</v>
      </c>
      <c r="H8" s="29">
        <v>7</v>
      </c>
      <c r="I8" s="31">
        <f>'R06.4'!I8+J8</f>
        <v>4044</v>
      </c>
      <c r="J8" s="29">
        <v>15</v>
      </c>
      <c r="K8" s="18">
        <f t="shared" ref="K8:K13" si="5">I8/I$7</f>
        <v>0.58549297813812073</v>
      </c>
      <c r="L8" s="19">
        <f t="shared" si="1"/>
        <v>2.2569238377843721</v>
      </c>
    </row>
    <row r="9" spans="1:12" ht="24" customHeight="1" x14ac:dyDescent="0.15">
      <c r="A9" s="7" t="s">
        <v>8</v>
      </c>
      <c r="B9" s="16">
        <f t="shared" si="2"/>
        <v>1409</v>
      </c>
      <c r="C9" s="30">
        <f>'R06.4'!C9+G9</f>
        <v>630</v>
      </c>
      <c r="D9" s="30">
        <f>'R06.4'!D9+H9</f>
        <v>779</v>
      </c>
      <c r="E9" s="18">
        <f t="shared" si="3"/>
        <v>9.1899295590920943E-2</v>
      </c>
      <c r="F9" s="16">
        <f t="shared" si="4"/>
        <v>-2</v>
      </c>
      <c r="G9" s="29">
        <v>-2</v>
      </c>
      <c r="H9" s="29">
        <v>0</v>
      </c>
      <c r="I9" s="31">
        <f>'R06.4'!I9+J9</f>
        <v>582</v>
      </c>
      <c r="J9" s="29">
        <v>-2</v>
      </c>
      <c r="K9" s="18">
        <f t="shared" si="5"/>
        <v>8.426234255103518E-2</v>
      </c>
      <c r="L9" s="19">
        <f t="shared" si="1"/>
        <v>2.4209621993127146</v>
      </c>
    </row>
    <row r="10" spans="1:12" ht="24" customHeight="1" x14ac:dyDescent="0.15">
      <c r="A10" s="7" t="s">
        <v>13</v>
      </c>
      <c r="B10" s="16">
        <f t="shared" si="2"/>
        <v>2272</v>
      </c>
      <c r="C10" s="30">
        <f>'R06.4'!C10+G10</f>
        <v>1049</v>
      </c>
      <c r="D10" s="30">
        <f>'R06.4'!D10+H10</f>
        <v>1223</v>
      </c>
      <c r="E10" s="18">
        <f t="shared" si="3"/>
        <v>0.14818679885207409</v>
      </c>
      <c r="F10" s="16">
        <f t="shared" si="4"/>
        <v>-1</v>
      </c>
      <c r="G10" s="29">
        <v>1</v>
      </c>
      <c r="H10" s="29">
        <v>-2</v>
      </c>
      <c r="I10" s="31">
        <f>'R06.4'!I10+J10</f>
        <v>1049</v>
      </c>
      <c r="J10" s="29">
        <v>2</v>
      </c>
      <c r="K10" s="18">
        <f t="shared" si="5"/>
        <v>0.15187490951208918</v>
      </c>
      <c r="L10" s="19">
        <f t="shared" si="1"/>
        <v>2.1658722592945661</v>
      </c>
    </row>
    <row r="11" spans="1:12" ht="24" customHeight="1" x14ac:dyDescent="0.15">
      <c r="A11" s="7" t="s">
        <v>14</v>
      </c>
      <c r="B11" s="16">
        <f t="shared" si="2"/>
        <v>1135</v>
      </c>
      <c r="C11" s="30">
        <f>'R06.4'!C11+G11</f>
        <v>554</v>
      </c>
      <c r="D11" s="30">
        <f>'R06.4'!D11+H11</f>
        <v>581</v>
      </c>
      <c r="E11" s="18">
        <f t="shared" si="3"/>
        <v>7.4028176363162015E-2</v>
      </c>
      <c r="F11" s="16">
        <f t="shared" si="4"/>
        <v>-3</v>
      </c>
      <c r="G11" s="29">
        <v>-6</v>
      </c>
      <c r="H11" s="29">
        <v>3</v>
      </c>
      <c r="I11" s="31">
        <f>'R06.4'!I11+J11</f>
        <v>541</v>
      </c>
      <c r="J11" s="29">
        <v>-2</v>
      </c>
      <c r="K11" s="18">
        <f t="shared" si="5"/>
        <v>7.8326335601563629E-2</v>
      </c>
      <c r="L11" s="19">
        <f t="shared" si="1"/>
        <v>2.0979667282809613</v>
      </c>
    </row>
    <row r="12" spans="1:12" ht="24" customHeight="1" x14ac:dyDescent="0.15">
      <c r="A12" s="7" t="s">
        <v>3</v>
      </c>
      <c r="B12" s="16">
        <f t="shared" si="2"/>
        <v>690</v>
      </c>
      <c r="C12" s="30">
        <f>'R06.4'!C12+G12</f>
        <v>321</v>
      </c>
      <c r="D12" s="30">
        <f>'R06.4'!D12+H12</f>
        <v>369</v>
      </c>
      <c r="E12" s="18">
        <f t="shared" si="3"/>
        <v>4.5003913383772499E-2</v>
      </c>
      <c r="F12" s="16">
        <f t="shared" si="4"/>
        <v>-4</v>
      </c>
      <c r="G12" s="29">
        <v>-1</v>
      </c>
      <c r="H12" s="29">
        <v>-3</v>
      </c>
      <c r="I12" s="31">
        <f>'R06.4'!I12+J12</f>
        <v>340</v>
      </c>
      <c r="J12" s="29">
        <v>0</v>
      </c>
      <c r="K12" s="18">
        <f t="shared" si="5"/>
        <v>4.9225423483422612E-2</v>
      </c>
      <c r="L12" s="19">
        <f t="shared" si="1"/>
        <v>2.0294117647058822</v>
      </c>
    </row>
    <row r="13" spans="1:12" ht="24" customHeight="1" x14ac:dyDescent="0.15">
      <c r="A13" s="7" t="s">
        <v>15</v>
      </c>
      <c r="B13" s="16">
        <f t="shared" si="2"/>
        <v>699</v>
      </c>
      <c r="C13" s="30">
        <f>'R06.4'!C13+G13</f>
        <v>322</v>
      </c>
      <c r="D13" s="30">
        <f>'R06.4'!D13+H13</f>
        <v>377</v>
      </c>
      <c r="E13" s="18">
        <f t="shared" si="3"/>
        <v>4.5590920949647798E-2</v>
      </c>
      <c r="F13" s="16">
        <f t="shared" si="4"/>
        <v>1</v>
      </c>
      <c r="G13" s="29">
        <v>0</v>
      </c>
      <c r="H13" s="29">
        <v>1</v>
      </c>
      <c r="I13" s="31">
        <f>'R06.4'!I13+J13</f>
        <v>351</v>
      </c>
      <c r="J13" s="29">
        <v>2</v>
      </c>
      <c r="K13" s="18">
        <f t="shared" si="5"/>
        <v>5.0818010713768638E-2</v>
      </c>
      <c r="L13" s="19">
        <f t="shared" si="1"/>
        <v>1.9914529914529915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15342</v>
      </c>
      <c r="C7" s="13">
        <f>SUM(C8:C13)</f>
        <v>7176</v>
      </c>
      <c r="D7" s="13">
        <f>SUM(D8:D13)</f>
        <v>8166</v>
      </c>
      <c r="E7" s="14">
        <v>1</v>
      </c>
      <c r="F7" s="12">
        <f t="shared" ref="F7:K7" si="0">SUM(F8:F13)</f>
        <v>-149</v>
      </c>
      <c r="G7" s="13">
        <f t="shared" si="0"/>
        <v>-77</v>
      </c>
      <c r="H7" s="13">
        <f t="shared" si="0"/>
        <v>-72</v>
      </c>
      <c r="I7" s="12">
        <f t="shared" si="0"/>
        <v>6892</v>
      </c>
      <c r="J7" s="13">
        <f t="shared" si="0"/>
        <v>-18</v>
      </c>
      <c r="K7" s="14">
        <f t="shared" si="0"/>
        <v>1</v>
      </c>
      <c r="L7" s="15">
        <f t="shared" ref="L7:L13" si="1">B7/I7</f>
        <v>2.2260591990713872</v>
      </c>
    </row>
    <row r="8" spans="1:12" ht="24" customHeight="1" x14ac:dyDescent="0.15">
      <c r="A8" s="7" t="s">
        <v>9</v>
      </c>
      <c r="B8" s="16">
        <f t="shared" ref="B8:B13" si="2">SUM(C8:D8)</f>
        <v>9128</v>
      </c>
      <c r="C8" s="30">
        <f>'R06.3'!C8+G8</f>
        <v>4292</v>
      </c>
      <c r="D8" s="30">
        <f>'R06.3'!D8+H8</f>
        <v>4836</v>
      </c>
      <c r="E8" s="18">
        <f t="shared" ref="E8:E13" si="3">B8/B$7</f>
        <v>0.59496806153043935</v>
      </c>
      <c r="F8" s="16">
        <f t="shared" ref="F8:F13" si="4">SUM(G8:H8)</f>
        <v>-92</v>
      </c>
      <c r="G8" s="29">
        <v>-47</v>
      </c>
      <c r="H8" s="29">
        <v>-45</v>
      </c>
      <c r="I8" s="31">
        <f>'R06.3'!I8+J8</f>
        <v>4029</v>
      </c>
      <c r="J8" s="29">
        <v>-12</v>
      </c>
      <c r="K8" s="18">
        <f t="shared" ref="K8:K13" si="5">I8/I$7</f>
        <v>0.58459082994776557</v>
      </c>
      <c r="L8" s="19">
        <f t="shared" si="1"/>
        <v>2.2655745842640855</v>
      </c>
    </row>
    <row r="9" spans="1:12" ht="24" customHeight="1" x14ac:dyDescent="0.15">
      <c r="A9" s="7" t="s">
        <v>8</v>
      </c>
      <c r="B9" s="16">
        <f t="shared" si="2"/>
        <v>1411</v>
      </c>
      <c r="C9" s="30">
        <f>'R06.3'!C9+G9</f>
        <v>632</v>
      </c>
      <c r="D9" s="30">
        <f>'R06.3'!D9+H9</f>
        <v>779</v>
      </c>
      <c r="E9" s="18">
        <f t="shared" si="3"/>
        <v>9.1969756224742544E-2</v>
      </c>
      <c r="F9" s="16">
        <f t="shared" si="4"/>
        <v>-19</v>
      </c>
      <c r="G9" s="29">
        <v>-10</v>
      </c>
      <c r="H9" s="29">
        <v>-9</v>
      </c>
      <c r="I9" s="31">
        <f>'R06.3'!I9+J9</f>
        <v>584</v>
      </c>
      <c r="J9" s="29">
        <v>-3</v>
      </c>
      <c r="K9" s="18">
        <f t="shared" si="5"/>
        <v>8.4735925710969245E-2</v>
      </c>
      <c r="L9" s="19">
        <f t="shared" si="1"/>
        <v>2.4160958904109591</v>
      </c>
    </row>
    <row r="10" spans="1:12" ht="24" customHeight="1" x14ac:dyDescent="0.15">
      <c r="A10" s="7" t="s">
        <v>13</v>
      </c>
      <c r="B10" s="16">
        <f t="shared" si="2"/>
        <v>2273</v>
      </c>
      <c r="C10" s="30">
        <f>'R06.3'!C10+G10</f>
        <v>1048</v>
      </c>
      <c r="D10" s="30">
        <f>'R06.3'!D10+H10</f>
        <v>1225</v>
      </c>
      <c r="E10" s="18">
        <f t="shared" si="3"/>
        <v>0.14815539043149525</v>
      </c>
      <c r="F10" s="16">
        <f t="shared" si="4"/>
        <v>-13</v>
      </c>
      <c r="G10" s="29">
        <v>-7</v>
      </c>
      <c r="H10" s="29">
        <v>-6</v>
      </c>
      <c r="I10" s="31">
        <f>'R06.3'!I10+J10</f>
        <v>1047</v>
      </c>
      <c r="J10" s="29">
        <v>5</v>
      </c>
      <c r="K10" s="18">
        <f t="shared" si="5"/>
        <v>0.15191526407428904</v>
      </c>
      <c r="L10" s="19">
        <f t="shared" si="1"/>
        <v>2.1709646609360078</v>
      </c>
    </row>
    <row r="11" spans="1:12" ht="24" customHeight="1" x14ac:dyDescent="0.15">
      <c r="A11" s="7" t="s">
        <v>14</v>
      </c>
      <c r="B11" s="16">
        <f t="shared" si="2"/>
        <v>1138</v>
      </c>
      <c r="C11" s="30">
        <f>'R06.3'!C11+G11</f>
        <v>560</v>
      </c>
      <c r="D11" s="30">
        <f>'R06.3'!D11+H11</f>
        <v>578</v>
      </c>
      <c r="E11" s="18">
        <f t="shared" si="3"/>
        <v>7.4175466040933391E-2</v>
      </c>
      <c r="F11" s="16">
        <f t="shared" si="4"/>
        <v>-14</v>
      </c>
      <c r="G11" s="29">
        <v>-8</v>
      </c>
      <c r="H11" s="29">
        <v>-6</v>
      </c>
      <c r="I11" s="31">
        <f>'R06.3'!I11+J11</f>
        <v>543</v>
      </c>
      <c r="J11" s="29">
        <v>-3</v>
      </c>
      <c r="K11" s="18">
        <f t="shared" si="5"/>
        <v>7.8786999419616949E-2</v>
      </c>
      <c r="L11" s="19">
        <f t="shared" si="1"/>
        <v>2.0957642725598529</v>
      </c>
    </row>
    <row r="12" spans="1:12" ht="24" customHeight="1" x14ac:dyDescent="0.15">
      <c r="A12" s="7" t="s">
        <v>3</v>
      </c>
      <c r="B12" s="16">
        <f t="shared" si="2"/>
        <v>694</v>
      </c>
      <c r="C12" s="30">
        <f>'R06.3'!C12+G12</f>
        <v>322</v>
      </c>
      <c r="D12" s="30">
        <f>'R06.3'!D12+H12</f>
        <v>372</v>
      </c>
      <c r="E12" s="18">
        <f t="shared" si="3"/>
        <v>4.5235301785947077E-2</v>
      </c>
      <c r="F12" s="16">
        <f t="shared" si="4"/>
        <v>-5</v>
      </c>
      <c r="G12" s="29">
        <v>-1</v>
      </c>
      <c r="H12" s="29">
        <v>-4</v>
      </c>
      <c r="I12" s="31">
        <f>'R06.3'!I12+J12</f>
        <v>340</v>
      </c>
      <c r="J12" s="29">
        <v>-3</v>
      </c>
      <c r="K12" s="18">
        <f t="shared" si="5"/>
        <v>4.9332559489262913E-2</v>
      </c>
      <c r="L12" s="19">
        <f t="shared" si="1"/>
        <v>2.0411764705882351</v>
      </c>
    </row>
    <row r="13" spans="1:12" ht="24" customHeight="1" x14ac:dyDescent="0.15">
      <c r="A13" s="7" t="s">
        <v>15</v>
      </c>
      <c r="B13" s="16">
        <f t="shared" si="2"/>
        <v>698</v>
      </c>
      <c r="C13" s="30">
        <f>'R06.3'!C13+G13</f>
        <v>322</v>
      </c>
      <c r="D13" s="30">
        <f>'R06.3'!D13+H13</f>
        <v>376</v>
      </c>
      <c r="E13" s="18">
        <f t="shared" si="3"/>
        <v>4.5496023986442445E-2</v>
      </c>
      <c r="F13" s="16">
        <f t="shared" si="4"/>
        <v>-6</v>
      </c>
      <c r="G13" s="29">
        <v>-4</v>
      </c>
      <c r="H13" s="29">
        <v>-2</v>
      </c>
      <c r="I13" s="31">
        <f>'R06.3'!I13+J13</f>
        <v>349</v>
      </c>
      <c r="J13" s="29">
        <v>-2</v>
      </c>
      <c r="K13" s="18">
        <f t="shared" si="5"/>
        <v>5.063842135809634E-2</v>
      </c>
      <c r="L13" s="19">
        <f t="shared" si="1"/>
        <v>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15491</v>
      </c>
      <c r="C7" s="13">
        <f>SUM(C8:C13)</f>
        <v>7253</v>
      </c>
      <c r="D7" s="13">
        <f>SUM(D8:D13)</f>
        <v>8238</v>
      </c>
      <c r="E7" s="14">
        <v>1</v>
      </c>
      <c r="F7" s="12">
        <f t="shared" ref="F7:K7" si="0">SUM(F8:F13)</f>
        <v>-41</v>
      </c>
      <c r="G7" s="13">
        <f t="shared" si="0"/>
        <v>-18</v>
      </c>
      <c r="H7" s="13">
        <f t="shared" si="0"/>
        <v>-23</v>
      </c>
      <c r="I7" s="12">
        <f t="shared" si="0"/>
        <v>6910</v>
      </c>
      <c r="J7" s="13">
        <f t="shared" si="0"/>
        <v>-5</v>
      </c>
      <c r="K7" s="14">
        <f t="shared" si="0"/>
        <v>1</v>
      </c>
      <c r="L7" s="15">
        <f>B7/I7</f>
        <v>2.2418234442836469</v>
      </c>
    </row>
    <row r="8" spans="1:12" ht="24" customHeight="1" x14ac:dyDescent="0.15">
      <c r="A8" s="7" t="s">
        <v>9</v>
      </c>
      <c r="B8" s="16">
        <f t="shared" ref="B8:B13" si="1">SUM(C8:D8)</f>
        <v>9220</v>
      </c>
      <c r="C8" s="30">
        <f>'R06.2'!C8+G8</f>
        <v>4339</v>
      </c>
      <c r="D8" s="30">
        <f>'R06.2'!D8+H8</f>
        <v>4881</v>
      </c>
      <c r="E8" s="18">
        <f t="shared" ref="E8:E13" si="2">B8/B$7</f>
        <v>0.59518430056161642</v>
      </c>
      <c r="F8" s="16">
        <f>SUM(G8:H8)</f>
        <v>-28</v>
      </c>
      <c r="G8" s="29">
        <v>-10</v>
      </c>
      <c r="H8" s="29">
        <v>-18</v>
      </c>
      <c r="I8" s="31">
        <f>'R06.2'!I8+J8</f>
        <v>4041</v>
      </c>
      <c r="J8" s="29">
        <v>-4</v>
      </c>
      <c r="K8" s="18">
        <f t="shared" ref="K8:K13" si="3">I8/I$7</f>
        <v>0.58480463096960922</v>
      </c>
      <c r="L8" s="19">
        <f t="shared" ref="L8:L13" si="4">B8/I8</f>
        <v>2.2816134620143527</v>
      </c>
    </row>
    <row r="9" spans="1:12" ht="24" customHeight="1" x14ac:dyDescent="0.15">
      <c r="A9" s="7" t="s">
        <v>8</v>
      </c>
      <c r="B9" s="16">
        <f t="shared" si="1"/>
        <v>1430</v>
      </c>
      <c r="C9" s="30">
        <f>'R06.2'!C9+G9</f>
        <v>642</v>
      </c>
      <c r="D9" s="30">
        <f>'R06.2'!D9+H9</f>
        <v>788</v>
      </c>
      <c r="E9" s="18">
        <f t="shared" si="2"/>
        <v>9.2311664837647661E-2</v>
      </c>
      <c r="F9" s="16">
        <f>SUM(G9:H9)</f>
        <v>-3</v>
      </c>
      <c r="G9" s="29">
        <v>-2</v>
      </c>
      <c r="H9" s="29">
        <v>-1</v>
      </c>
      <c r="I9" s="31">
        <f>'R06.2'!I9+J9</f>
        <v>587</v>
      </c>
      <c r="J9" s="29">
        <v>-1</v>
      </c>
      <c r="K9" s="18">
        <f t="shared" si="3"/>
        <v>8.4949348769898694E-2</v>
      </c>
      <c r="L9" s="19">
        <f t="shared" si="4"/>
        <v>2.4361158432708687</v>
      </c>
    </row>
    <row r="10" spans="1:12" ht="24" customHeight="1" x14ac:dyDescent="0.15">
      <c r="A10" s="7" t="s">
        <v>13</v>
      </c>
      <c r="B10" s="16">
        <f t="shared" si="1"/>
        <v>2286</v>
      </c>
      <c r="C10" s="30">
        <f>'R06.2'!C10+G10</f>
        <v>1055</v>
      </c>
      <c r="D10" s="30">
        <f>'R06.2'!D10+H10</f>
        <v>1231</v>
      </c>
      <c r="E10" s="18">
        <f t="shared" si="2"/>
        <v>0.1475695565166871</v>
      </c>
      <c r="F10" s="16">
        <f>SUM(G10:H10)</f>
        <v>-3</v>
      </c>
      <c r="G10" s="29">
        <v>0</v>
      </c>
      <c r="H10" s="29">
        <v>-3</v>
      </c>
      <c r="I10" s="31">
        <f>'R06.2'!I10+J10</f>
        <v>1042</v>
      </c>
      <c r="J10" s="29">
        <v>3</v>
      </c>
      <c r="K10" s="18">
        <f t="shared" si="3"/>
        <v>0.1507959479015919</v>
      </c>
      <c r="L10" s="19">
        <f t="shared" si="4"/>
        <v>2.1938579654510555</v>
      </c>
    </row>
    <row r="11" spans="1:12" ht="24" customHeight="1" x14ac:dyDescent="0.15">
      <c r="A11" s="7" t="s">
        <v>14</v>
      </c>
      <c r="B11" s="16">
        <f t="shared" si="1"/>
        <v>1152</v>
      </c>
      <c r="C11" s="30">
        <f>'R06.2'!C11+G11</f>
        <v>568</v>
      </c>
      <c r="D11" s="30">
        <f>'R06.2'!D11+H11</f>
        <v>584</v>
      </c>
      <c r="E11" s="18">
        <f t="shared" si="2"/>
        <v>7.4365760764314767E-2</v>
      </c>
      <c r="F11" s="16">
        <f>SUM(G11:H11)</f>
        <v>-7</v>
      </c>
      <c r="G11" s="29">
        <v>-6</v>
      </c>
      <c r="H11" s="29">
        <v>-1</v>
      </c>
      <c r="I11" s="31">
        <f>'R06.2'!I11+J11</f>
        <v>546</v>
      </c>
      <c r="J11" s="29">
        <v>-5</v>
      </c>
      <c r="K11" s="18">
        <f t="shared" si="3"/>
        <v>7.9015918958031839E-2</v>
      </c>
      <c r="L11" s="19">
        <f t="shared" si="4"/>
        <v>2.1098901098901099</v>
      </c>
    </row>
    <row r="12" spans="1:12" ht="24" customHeight="1" x14ac:dyDescent="0.15">
      <c r="A12" s="7" t="s">
        <v>3</v>
      </c>
      <c r="B12" s="16">
        <f t="shared" si="1"/>
        <v>699</v>
      </c>
      <c r="C12" s="30">
        <f>'R06.2'!C12+G12</f>
        <v>323</v>
      </c>
      <c r="D12" s="30">
        <f>'R06.2'!D12+H12</f>
        <v>376</v>
      </c>
      <c r="E12" s="18">
        <f t="shared" si="2"/>
        <v>4.5122974630430572E-2</v>
      </c>
      <c r="F12" s="16">
        <f>SUM(G12:H12)</f>
        <v>1</v>
      </c>
      <c r="G12" s="29">
        <v>1</v>
      </c>
      <c r="H12" s="29">
        <v>0</v>
      </c>
      <c r="I12" s="31">
        <f>'R06.2'!I12+J12</f>
        <v>343</v>
      </c>
      <c r="J12" s="29">
        <v>1</v>
      </c>
      <c r="K12" s="18">
        <f t="shared" si="3"/>
        <v>4.963820549927641E-2</v>
      </c>
      <c r="L12" s="19">
        <f t="shared" si="4"/>
        <v>2.0379008746355685</v>
      </c>
    </row>
    <row r="13" spans="1:12" ht="24" customHeight="1" x14ac:dyDescent="0.15">
      <c r="A13" s="7" t="s">
        <v>15</v>
      </c>
      <c r="B13" s="16">
        <f t="shared" si="1"/>
        <v>704</v>
      </c>
      <c r="C13" s="30">
        <f>'R06.2'!C13+G13</f>
        <v>326</v>
      </c>
      <c r="D13" s="30">
        <f>'R06.2'!D13+H13</f>
        <v>378</v>
      </c>
      <c r="E13" s="18">
        <f t="shared" si="2"/>
        <v>4.5445742689303466E-2</v>
      </c>
      <c r="F13" s="16">
        <v>-1</v>
      </c>
      <c r="G13" s="29">
        <v>-1</v>
      </c>
      <c r="H13" s="29">
        <v>0</v>
      </c>
      <c r="I13" s="31">
        <f>'R06.2'!I13+J13</f>
        <v>351</v>
      </c>
      <c r="J13" s="29">
        <v>1</v>
      </c>
      <c r="K13" s="18">
        <f t="shared" si="3"/>
        <v>5.0795947901591892E-2</v>
      </c>
      <c r="L13" s="19">
        <f t="shared" si="4"/>
        <v>2.0056980056980058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15532</v>
      </c>
      <c r="C7" s="13">
        <f>SUM(C8:C13)</f>
        <v>7271</v>
      </c>
      <c r="D7" s="13">
        <f>SUM(D8:D13)</f>
        <v>8261</v>
      </c>
      <c r="E7" s="14">
        <v>1</v>
      </c>
      <c r="F7" s="12">
        <f t="shared" ref="F7:K7" si="0">SUM(F8:F13)</f>
        <v>-20</v>
      </c>
      <c r="G7" s="13">
        <f t="shared" si="0"/>
        <v>-16</v>
      </c>
      <c r="H7" s="13">
        <f t="shared" si="0"/>
        <v>-4</v>
      </c>
      <c r="I7" s="12">
        <f t="shared" si="0"/>
        <v>6915</v>
      </c>
      <c r="J7" s="13">
        <f t="shared" si="0"/>
        <v>6</v>
      </c>
      <c r="K7" s="14">
        <f t="shared" si="0"/>
        <v>1</v>
      </c>
      <c r="L7" s="15">
        <f>B7/I7</f>
        <v>2.2461315979754159</v>
      </c>
    </row>
    <row r="8" spans="1:12" ht="24" customHeight="1" x14ac:dyDescent="0.15">
      <c r="A8" s="7" t="s">
        <v>9</v>
      </c>
      <c r="B8" s="16">
        <f t="shared" ref="B8:B13" si="1">SUM(C8:D8)</f>
        <v>9248</v>
      </c>
      <c r="C8" s="30">
        <f>'R06.1'!C8+G8</f>
        <v>4349</v>
      </c>
      <c r="D8" s="30">
        <f>'R06.1'!D8+H8</f>
        <v>4899</v>
      </c>
      <c r="E8" s="18">
        <f t="shared" ref="E8:E13" si="2">B8/B$7</f>
        <v>0.59541591552923001</v>
      </c>
      <c r="F8" s="16">
        <f t="shared" ref="F8:F13" si="3">SUM(G8:H8)</f>
        <v>-25</v>
      </c>
      <c r="G8" s="29">
        <v>-19</v>
      </c>
      <c r="H8" s="29">
        <v>-6</v>
      </c>
      <c r="I8" s="31">
        <f>'R06.1'!I8+J8</f>
        <v>4045</v>
      </c>
      <c r="J8" s="29">
        <v>-5</v>
      </c>
      <c r="K8" s="18">
        <f t="shared" ref="K8:K13" si="4">I8/I$7</f>
        <v>0.58496023138105568</v>
      </c>
      <c r="L8" s="19">
        <f t="shared" ref="L8:L13" si="5">B8/I8</f>
        <v>2.2862793572311495</v>
      </c>
    </row>
    <row r="9" spans="1:12" ht="24" customHeight="1" x14ac:dyDescent="0.15">
      <c r="A9" s="7" t="s">
        <v>8</v>
      </c>
      <c r="B9" s="16">
        <f t="shared" si="1"/>
        <v>1433</v>
      </c>
      <c r="C9" s="30">
        <f>'R06.1'!C9+G9</f>
        <v>644</v>
      </c>
      <c r="D9" s="30">
        <f>'R06.1'!D9+H9</f>
        <v>789</v>
      </c>
      <c r="E9" s="18">
        <f t="shared" si="2"/>
        <v>9.2261138295132633E-2</v>
      </c>
      <c r="F9" s="16">
        <f t="shared" si="3"/>
        <v>8</v>
      </c>
      <c r="G9" s="29">
        <v>4</v>
      </c>
      <c r="H9" s="29">
        <v>4</v>
      </c>
      <c r="I9" s="31">
        <f>'R06.1'!I9+J9</f>
        <v>588</v>
      </c>
      <c r="J9" s="29">
        <v>3</v>
      </c>
      <c r="K9" s="18">
        <f t="shared" si="4"/>
        <v>8.5032537960954446E-2</v>
      </c>
      <c r="L9" s="19">
        <f t="shared" si="5"/>
        <v>2.4370748299319729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'R06.1'!C10+G10</f>
        <v>1055</v>
      </c>
      <c r="D10" s="30">
        <f>'R06.1'!D10+H10</f>
        <v>1234</v>
      </c>
      <c r="E10" s="18">
        <f t="shared" si="2"/>
        <v>0.1473731650785475</v>
      </c>
      <c r="F10" s="16">
        <f t="shared" si="3"/>
        <v>0</v>
      </c>
      <c r="G10" s="29">
        <v>0</v>
      </c>
      <c r="H10" s="29">
        <v>0</v>
      </c>
      <c r="I10" s="31">
        <f>'R06.1'!I10+J10</f>
        <v>1039</v>
      </c>
      <c r="J10" s="29">
        <v>6</v>
      </c>
      <c r="K10" s="18">
        <f t="shared" si="4"/>
        <v>0.15025307302964569</v>
      </c>
      <c r="L10" s="19">
        <f t="shared" si="5"/>
        <v>2.2030798845043309</v>
      </c>
    </row>
    <row r="11" spans="1:12" ht="24" customHeight="1" x14ac:dyDescent="0.15">
      <c r="A11" s="7" t="s">
        <v>14</v>
      </c>
      <c r="B11" s="16">
        <f t="shared" si="1"/>
        <v>1159</v>
      </c>
      <c r="C11" s="30">
        <f>'R06.1'!C11+G11</f>
        <v>574</v>
      </c>
      <c r="D11" s="30">
        <f>'R06.1'!D11+H11</f>
        <v>585</v>
      </c>
      <c r="E11" s="18">
        <f t="shared" si="2"/>
        <v>7.4620139067731142E-2</v>
      </c>
      <c r="F11" s="16">
        <f t="shared" si="3"/>
        <v>2</v>
      </c>
      <c r="G11" s="29">
        <v>0</v>
      </c>
      <c r="H11" s="29">
        <v>2</v>
      </c>
      <c r="I11" s="31">
        <f>'R06.1'!I11+J11</f>
        <v>551</v>
      </c>
      <c r="J11" s="29">
        <v>4</v>
      </c>
      <c r="K11" s="18">
        <f t="shared" si="4"/>
        <v>7.9681851048445412E-2</v>
      </c>
      <c r="L11" s="19">
        <f t="shared" si="5"/>
        <v>2.103448275862069</v>
      </c>
    </row>
    <row r="12" spans="1:12" ht="24" customHeight="1" x14ac:dyDescent="0.15">
      <c r="A12" s="7" t="s">
        <v>3</v>
      </c>
      <c r="B12" s="16">
        <f t="shared" si="1"/>
        <v>698</v>
      </c>
      <c r="C12" s="30">
        <f>'R06.1'!C12+G12</f>
        <v>322</v>
      </c>
      <c r="D12" s="30">
        <f>'R06.1'!D12+H12</f>
        <v>376</v>
      </c>
      <c r="E12" s="18">
        <f t="shared" si="2"/>
        <v>4.4939479783672416E-2</v>
      </c>
      <c r="F12" s="16">
        <f t="shared" si="3"/>
        <v>1</v>
      </c>
      <c r="G12" s="29">
        <v>1</v>
      </c>
      <c r="H12" s="29">
        <v>0</v>
      </c>
      <c r="I12" s="31">
        <f>'R06.1'!I12+J12</f>
        <v>342</v>
      </c>
      <c r="J12" s="29">
        <v>0</v>
      </c>
      <c r="K12" s="18">
        <f t="shared" si="4"/>
        <v>4.9457700650759218E-2</v>
      </c>
      <c r="L12" s="19">
        <f t="shared" si="5"/>
        <v>2.0409356725146197</v>
      </c>
    </row>
    <row r="13" spans="1:12" ht="24" customHeight="1" x14ac:dyDescent="0.15">
      <c r="A13" s="7" t="s">
        <v>15</v>
      </c>
      <c r="B13" s="16">
        <f t="shared" si="1"/>
        <v>705</v>
      </c>
      <c r="C13" s="30">
        <f>'R06.1'!C13+G13</f>
        <v>327</v>
      </c>
      <c r="D13" s="30">
        <f>'R06.1'!D13+H13</f>
        <v>378</v>
      </c>
      <c r="E13" s="18">
        <f t="shared" si="2"/>
        <v>4.5390162245686323E-2</v>
      </c>
      <c r="F13" s="16">
        <f t="shared" si="3"/>
        <v>-6</v>
      </c>
      <c r="G13" s="29">
        <v>-2</v>
      </c>
      <c r="H13" s="29">
        <v>-4</v>
      </c>
      <c r="I13" s="31">
        <f>'R06.1'!I13+J13</f>
        <v>350</v>
      </c>
      <c r="J13" s="29">
        <v>-2</v>
      </c>
      <c r="K13" s="18">
        <f t="shared" si="4"/>
        <v>5.061460592913955E-2</v>
      </c>
      <c r="L13" s="19">
        <f t="shared" si="5"/>
        <v>2.0142857142857142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15552</v>
      </c>
      <c r="C7" s="13">
        <f>SUM(C8:C13)</f>
        <v>7287</v>
      </c>
      <c r="D7" s="13">
        <f>SUM(D8:D13)</f>
        <v>8265</v>
      </c>
      <c r="E7" s="14">
        <v>1</v>
      </c>
      <c r="F7" s="12">
        <f t="shared" ref="F7:K7" si="0">SUM(F8:F13)</f>
        <v>-11</v>
      </c>
      <c r="G7" s="13">
        <f t="shared" si="0"/>
        <v>0</v>
      </c>
      <c r="H7" s="13">
        <f t="shared" si="0"/>
        <v>-11</v>
      </c>
      <c r="I7" s="12">
        <f t="shared" si="0"/>
        <v>6909</v>
      </c>
      <c r="J7" s="13">
        <f t="shared" si="0"/>
        <v>-14</v>
      </c>
      <c r="K7" s="14">
        <f t="shared" si="0"/>
        <v>1</v>
      </c>
      <c r="L7" s="15">
        <f>B7/I7</f>
        <v>2.2509769865392966</v>
      </c>
    </row>
    <row r="8" spans="1:12" ht="24" customHeight="1" x14ac:dyDescent="0.15">
      <c r="A8" s="7" t="s">
        <v>9</v>
      </c>
      <c r="B8" s="16">
        <f t="shared" ref="B8:B13" si="1">SUM(C8:D8)</f>
        <v>9273</v>
      </c>
      <c r="C8" s="30">
        <f>'R05.12'!C8+G8</f>
        <v>4368</v>
      </c>
      <c r="D8" s="30">
        <f>'R05.12'!D8+H8</f>
        <v>4905</v>
      </c>
      <c r="E8" s="18">
        <f t="shared" ref="E8:E13" si="2">B8/B$7</f>
        <v>0.59625771604938271</v>
      </c>
      <c r="F8" s="16">
        <f t="shared" ref="F8:F13" si="3">SUM(G8:H8)</f>
        <v>-6</v>
      </c>
      <c r="G8" s="29">
        <v>0</v>
      </c>
      <c r="H8" s="29">
        <v>-6</v>
      </c>
      <c r="I8" s="31">
        <f>'R05.12'!I8+J8</f>
        <v>4050</v>
      </c>
      <c r="J8" s="29">
        <v>-6</v>
      </c>
      <c r="K8" s="18">
        <f t="shared" ref="K8:K13" si="4">I8/I$7</f>
        <v>0.58619192357794181</v>
      </c>
      <c r="L8" s="19">
        <f t="shared" ref="L8:L13" si="5">B8/I8</f>
        <v>2.2896296296296295</v>
      </c>
    </row>
    <row r="9" spans="1:12" ht="24" customHeight="1" x14ac:dyDescent="0.15">
      <c r="A9" s="7" t="s">
        <v>8</v>
      </c>
      <c r="B9" s="16">
        <f t="shared" si="1"/>
        <v>1425</v>
      </c>
      <c r="C9" s="30">
        <f>'R05.12'!C9+G9</f>
        <v>640</v>
      </c>
      <c r="D9" s="30">
        <f>'R05.12'!D9+H9</f>
        <v>785</v>
      </c>
      <c r="E9" s="18">
        <f t="shared" si="2"/>
        <v>9.1628086419753091E-2</v>
      </c>
      <c r="F9" s="16">
        <f t="shared" si="3"/>
        <v>-2</v>
      </c>
      <c r="G9" s="29">
        <v>1</v>
      </c>
      <c r="H9" s="29">
        <v>-3</v>
      </c>
      <c r="I9" s="31">
        <f>'R05.12'!I9+J9</f>
        <v>585</v>
      </c>
      <c r="J9" s="29">
        <v>-3</v>
      </c>
      <c r="K9" s="18">
        <f t="shared" si="4"/>
        <v>8.4672166739036034E-2</v>
      </c>
      <c r="L9" s="19">
        <f t="shared" si="5"/>
        <v>2.4358974358974357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'R05.12'!C10+G10</f>
        <v>1055</v>
      </c>
      <c r="D10" s="30">
        <f>'R05.12'!D10+H10</f>
        <v>1234</v>
      </c>
      <c r="E10" s="18">
        <f t="shared" si="2"/>
        <v>0.14718364197530864</v>
      </c>
      <c r="F10" s="16">
        <f t="shared" si="3"/>
        <v>1</v>
      </c>
      <c r="G10" s="29">
        <v>0</v>
      </c>
      <c r="H10" s="29">
        <v>1</v>
      </c>
      <c r="I10" s="31">
        <f>'R05.12'!I10+J10</f>
        <v>1033</v>
      </c>
      <c r="J10" s="29">
        <v>-4</v>
      </c>
      <c r="K10" s="18">
        <f t="shared" si="4"/>
        <v>0.14951512519901577</v>
      </c>
      <c r="L10" s="19">
        <f t="shared" si="5"/>
        <v>2.2158760890609872</v>
      </c>
    </row>
    <row r="11" spans="1:12" ht="24" customHeight="1" x14ac:dyDescent="0.15">
      <c r="A11" s="7" t="s">
        <v>14</v>
      </c>
      <c r="B11" s="16">
        <f t="shared" si="1"/>
        <v>1157</v>
      </c>
      <c r="C11" s="30">
        <f>'R05.12'!C11+G11</f>
        <v>574</v>
      </c>
      <c r="D11" s="30">
        <f>'R05.12'!D11+H11</f>
        <v>583</v>
      </c>
      <c r="E11" s="18">
        <f t="shared" si="2"/>
        <v>7.4395576131687249E-2</v>
      </c>
      <c r="F11" s="16">
        <f t="shared" si="3"/>
        <v>-3</v>
      </c>
      <c r="G11" s="29">
        <v>-1</v>
      </c>
      <c r="H11" s="29">
        <v>-2</v>
      </c>
      <c r="I11" s="31">
        <f>'R05.12'!I11+J11</f>
        <v>547</v>
      </c>
      <c r="J11" s="29">
        <v>0</v>
      </c>
      <c r="K11" s="18">
        <f t="shared" si="4"/>
        <v>7.9172094369662757E-2</v>
      </c>
      <c r="L11" s="19">
        <f t="shared" si="5"/>
        <v>2.1151736745886653</v>
      </c>
    </row>
    <row r="12" spans="1:12" ht="24" customHeight="1" x14ac:dyDescent="0.15">
      <c r="A12" s="7" t="s">
        <v>3</v>
      </c>
      <c r="B12" s="16">
        <f t="shared" si="1"/>
        <v>697</v>
      </c>
      <c r="C12" s="30">
        <f>'R05.12'!C12+G12</f>
        <v>321</v>
      </c>
      <c r="D12" s="30">
        <f>'R05.12'!D12+H12</f>
        <v>376</v>
      </c>
      <c r="E12" s="18">
        <f t="shared" si="2"/>
        <v>4.4817386831275723E-2</v>
      </c>
      <c r="F12" s="16">
        <f t="shared" si="3"/>
        <v>-3</v>
      </c>
      <c r="G12" s="29">
        <v>0</v>
      </c>
      <c r="H12" s="29">
        <v>-3</v>
      </c>
      <c r="I12" s="31">
        <f>'R05.12'!I12+J12</f>
        <v>342</v>
      </c>
      <c r="J12" s="29">
        <v>-1</v>
      </c>
      <c r="K12" s="18">
        <f t="shared" si="4"/>
        <v>4.9500651324359532E-2</v>
      </c>
      <c r="L12" s="19">
        <f t="shared" si="5"/>
        <v>2.0380116959064329</v>
      </c>
    </row>
    <row r="13" spans="1:12" ht="24" customHeight="1" x14ac:dyDescent="0.15">
      <c r="A13" s="7" t="s">
        <v>15</v>
      </c>
      <c r="B13" s="16">
        <f t="shared" si="1"/>
        <v>711</v>
      </c>
      <c r="C13" s="30">
        <f>'R05.12'!C13+G13</f>
        <v>329</v>
      </c>
      <c r="D13" s="30">
        <f>'R05.12'!D13+H13</f>
        <v>382</v>
      </c>
      <c r="E13" s="18">
        <f t="shared" si="2"/>
        <v>4.5717592592592594E-2</v>
      </c>
      <c r="F13" s="16">
        <f t="shared" si="3"/>
        <v>2</v>
      </c>
      <c r="G13" s="29">
        <v>0</v>
      </c>
      <c r="H13" s="29">
        <v>2</v>
      </c>
      <c r="I13" s="31">
        <f>'R05.12'!I13+J13</f>
        <v>352</v>
      </c>
      <c r="J13" s="29">
        <v>0</v>
      </c>
      <c r="K13" s="18">
        <f t="shared" si="4"/>
        <v>5.0948038789984079E-2</v>
      </c>
      <c r="L13" s="19">
        <f t="shared" si="5"/>
        <v>2.0198863636363638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C7AF-BD23-4618-86C9-C83C37EA6D8E}">
  <sheetPr>
    <pageSetUpPr fitToPage="1"/>
  </sheetPr>
  <dimension ref="A1:L18"/>
  <sheetViews>
    <sheetView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14499</v>
      </c>
      <c r="C7" s="13">
        <f>SUM(C8:C13)</f>
        <v>6786</v>
      </c>
      <c r="D7" s="13">
        <f>SUM(D8:D13)</f>
        <v>7713</v>
      </c>
      <c r="E7" s="14">
        <v>1</v>
      </c>
      <c r="F7" s="12">
        <f t="shared" ref="F7:K7" si="0">SUM(F8:F13)</f>
        <v>-31</v>
      </c>
      <c r="G7" s="13">
        <f t="shared" si="0"/>
        <v>-26</v>
      </c>
      <c r="H7" s="13">
        <f t="shared" si="0"/>
        <v>-5</v>
      </c>
      <c r="I7" s="12">
        <f>SUM(I8:I13)</f>
        <v>6675</v>
      </c>
      <c r="J7" s="13">
        <f t="shared" si="0"/>
        <v>-9</v>
      </c>
      <c r="K7" s="14">
        <f t="shared" si="0"/>
        <v>0.99999999999999989</v>
      </c>
      <c r="L7" s="15">
        <f t="shared" ref="L7:L13" si="1">B7/I7</f>
        <v>2.1721348314606743</v>
      </c>
    </row>
    <row r="8" spans="1:12" ht="24" customHeight="1" x14ac:dyDescent="0.15">
      <c r="A8" s="7" t="s">
        <v>9</v>
      </c>
      <c r="B8" s="16">
        <f>SUM(C8:D8)</f>
        <v>8776</v>
      </c>
      <c r="C8" s="30">
        <f>'R08.02'!C8+G8</f>
        <v>4117</v>
      </c>
      <c r="D8" s="30">
        <f>'R08.02'!D8+H8</f>
        <v>4659</v>
      </c>
      <c r="E8" s="18">
        <f t="shared" ref="E8:E13" si="2">B8/B$7</f>
        <v>0.60528312297399822</v>
      </c>
      <c r="F8" s="16">
        <f t="shared" ref="F8:F13" si="3">SUM(G8:H8)</f>
        <v>-15</v>
      </c>
      <c r="G8" s="29">
        <v>-13</v>
      </c>
      <c r="H8" s="29">
        <v>-2</v>
      </c>
      <c r="I8" s="31">
        <f>'R08.02'!I8+J8</f>
        <v>3949</v>
      </c>
      <c r="J8" s="29">
        <v>-10</v>
      </c>
      <c r="K8" s="18">
        <f t="shared" ref="K8:K13" si="4">I8/I$7</f>
        <v>0.59161048689138573</v>
      </c>
      <c r="L8" s="19">
        <f t="shared" si="1"/>
        <v>2.222334768295771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'R08.02'!C9+G9</f>
        <v>616</v>
      </c>
      <c r="D9" s="30">
        <f>'R08.02'!D9+H9</f>
        <v>732</v>
      </c>
      <c r="E9" s="18">
        <f t="shared" si="2"/>
        <v>9.2971929098558517E-2</v>
      </c>
      <c r="F9" s="16">
        <f>SUM(G9:H9)</f>
        <v>3</v>
      </c>
      <c r="G9" s="29">
        <v>2</v>
      </c>
      <c r="H9" s="29">
        <v>1</v>
      </c>
      <c r="I9" s="31">
        <f>'R08.02'!I9+J9</f>
        <v>583</v>
      </c>
      <c r="J9" s="29">
        <v>3</v>
      </c>
      <c r="K9" s="18">
        <f t="shared" si="4"/>
        <v>8.7340823970037451E-2</v>
      </c>
      <c r="L9" s="19">
        <f t="shared" si="1"/>
        <v>2.3121783876500857</v>
      </c>
    </row>
    <row r="10" spans="1:12" ht="24" customHeight="1" x14ac:dyDescent="0.15">
      <c r="A10" s="7" t="s">
        <v>13</v>
      </c>
      <c r="B10" s="16">
        <f t="shared" si="5"/>
        <v>2107</v>
      </c>
      <c r="C10" s="30">
        <f>'R08.02'!C10+G10</f>
        <v>985</v>
      </c>
      <c r="D10" s="30">
        <f>'R08.02'!D10+H10</f>
        <v>1122</v>
      </c>
      <c r="E10" s="18">
        <f t="shared" si="2"/>
        <v>0.14532036692185668</v>
      </c>
      <c r="F10" s="16">
        <f t="shared" si="3"/>
        <v>-3</v>
      </c>
      <c r="G10" s="29">
        <v>-5</v>
      </c>
      <c r="H10" s="29">
        <v>2</v>
      </c>
      <c r="I10" s="31">
        <f>'R08.02'!I10+J10</f>
        <v>1007</v>
      </c>
      <c r="J10" s="29">
        <v>7</v>
      </c>
      <c r="K10" s="18">
        <f t="shared" si="4"/>
        <v>0.15086142322097379</v>
      </c>
      <c r="L10" s="19">
        <f t="shared" si="1"/>
        <v>2.092353525322741</v>
      </c>
    </row>
    <row r="11" spans="1:12" ht="24" customHeight="1" x14ac:dyDescent="0.15">
      <c r="A11" s="7" t="s">
        <v>14</v>
      </c>
      <c r="B11" s="16">
        <f t="shared" si="5"/>
        <v>1024</v>
      </c>
      <c r="C11" s="30">
        <f>'R08.02'!C11+G11</f>
        <v>491</v>
      </c>
      <c r="D11" s="30">
        <f>'R08.02'!D11+H11</f>
        <v>533</v>
      </c>
      <c r="E11" s="18">
        <f t="shared" si="2"/>
        <v>7.0625560383474728E-2</v>
      </c>
      <c r="F11" s="16">
        <f t="shared" si="3"/>
        <v>-5</v>
      </c>
      <c r="G11" s="29">
        <v>-5</v>
      </c>
      <c r="H11" s="29">
        <v>0</v>
      </c>
      <c r="I11" s="31">
        <f>'R08.02'!I11+J11</f>
        <v>499</v>
      </c>
      <c r="J11" s="29">
        <v>-2</v>
      </c>
      <c r="K11" s="18">
        <f t="shared" si="4"/>
        <v>7.4756554307116099E-2</v>
      </c>
      <c r="L11" s="19">
        <f t="shared" si="1"/>
        <v>2.0521042084168335</v>
      </c>
    </row>
    <row r="12" spans="1:12" ht="24" customHeight="1" x14ac:dyDescent="0.15">
      <c r="A12" s="7" t="s">
        <v>3</v>
      </c>
      <c r="B12" s="16">
        <f t="shared" si="5"/>
        <v>613</v>
      </c>
      <c r="C12" s="30">
        <f>'R08.02'!C12+G12</f>
        <v>284</v>
      </c>
      <c r="D12" s="30">
        <f>'R08.02'!D12+H12</f>
        <v>329</v>
      </c>
      <c r="E12" s="18">
        <f t="shared" si="2"/>
        <v>4.227877784674805E-2</v>
      </c>
      <c r="F12" s="16">
        <f t="shared" si="3"/>
        <v>-6</v>
      </c>
      <c r="G12" s="29">
        <v>-3</v>
      </c>
      <c r="H12" s="29">
        <v>-3</v>
      </c>
      <c r="I12" s="31">
        <f>'R08.02'!I12+J12</f>
        <v>307</v>
      </c>
      <c r="J12" s="29">
        <v>-5</v>
      </c>
      <c r="K12" s="18">
        <f t="shared" si="4"/>
        <v>4.599250936329588E-2</v>
      </c>
      <c r="L12" s="19">
        <f t="shared" si="1"/>
        <v>1.996742671009772</v>
      </c>
    </row>
    <row r="13" spans="1:12" ht="24" customHeight="1" x14ac:dyDescent="0.15">
      <c r="A13" s="7" t="s">
        <v>15</v>
      </c>
      <c r="B13" s="16">
        <f t="shared" si="5"/>
        <v>631</v>
      </c>
      <c r="C13" s="30">
        <f>'R08.02'!C13+G13</f>
        <v>293</v>
      </c>
      <c r="D13" s="30">
        <f>'R08.02'!D13+H13</f>
        <v>338</v>
      </c>
      <c r="E13" s="18">
        <f t="shared" si="2"/>
        <v>4.3520242775363815E-2</v>
      </c>
      <c r="F13" s="16">
        <f t="shared" si="3"/>
        <v>-5</v>
      </c>
      <c r="G13" s="29">
        <v>-2</v>
      </c>
      <c r="H13" s="29">
        <v>-3</v>
      </c>
      <c r="I13" s="31">
        <f>'R08.02'!I13+J13</f>
        <v>330</v>
      </c>
      <c r="J13" s="29">
        <v>-2</v>
      </c>
      <c r="K13" s="18">
        <f t="shared" si="4"/>
        <v>4.9438202247191011E-2</v>
      </c>
      <c r="L13" s="19">
        <f t="shared" si="1"/>
        <v>1.9121212121212121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15563</v>
      </c>
      <c r="C7" s="13">
        <f>SUM(C8:C13)</f>
        <v>7287</v>
      </c>
      <c r="D7" s="13">
        <f>SUM(D8:D13)</f>
        <v>8276</v>
      </c>
      <c r="E7" s="14">
        <v>1</v>
      </c>
      <c r="F7" s="12">
        <f t="shared" ref="F7:K7" si="0">SUM(F8:F13)</f>
        <v>-60</v>
      </c>
      <c r="G7" s="13">
        <f t="shared" si="0"/>
        <v>-22</v>
      </c>
      <c r="H7" s="13">
        <f t="shared" si="0"/>
        <v>-38</v>
      </c>
      <c r="I7" s="12">
        <f t="shared" si="0"/>
        <v>6923</v>
      </c>
      <c r="J7" s="13">
        <f t="shared" si="0"/>
        <v>-27</v>
      </c>
      <c r="K7" s="14">
        <f t="shared" si="0"/>
        <v>1</v>
      </c>
      <c r="L7" s="15">
        <f>B7/I7</f>
        <v>2.2480138668207426</v>
      </c>
    </row>
    <row r="8" spans="1:12" ht="24" customHeight="1" x14ac:dyDescent="0.15">
      <c r="A8" s="7" t="s">
        <v>9</v>
      </c>
      <c r="B8" s="16">
        <f t="shared" ref="B8:B13" si="1">SUM(C8:D8)</f>
        <v>9279</v>
      </c>
      <c r="C8" s="30">
        <f>'R05.11'!C8+G8</f>
        <v>4368</v>
      </c>
      <c r="D8" s="30">
        <f>'R05.11'!D8+H8</f>
        <v>4911</v>
      </c>
      <c r="E8" s="18">
        <f t="shared" ref="E8:E13" si="2">B8/B$7</f>
        <v>0.5962218081346784</v>
      </c>
      <c r="F8" s="16">
        <f t="shared" ref="F8:F13" si="3">SUM(G8:H8)</f>
        <v>-32</v>
      </c>
      <c r="G8" s="29">
        <v>-13</v>
      </c>
      <c r="H8" s="29">
        <v>-19</v>
      </c>
      <c r="I8" s="31">
        <f>'R05.11'!I8+J8</f>
        <v>4056</v>
      </c>
      <c r="J8" s="29">
        <v>-12</v>
      </c>
      <c r="K8" s="18">
        <f t="shared" ref="K8:K13" si="4">I8/I$7</f>
        <v>0.58587317636862635</v>
      </c>
      <c r="L8" s="19">
        <f t="shared" ref="L8:L13" si="5">B8/I8</f>
        <v>2.2877218934911241</v>
      </c>
    </row>
    <row r="9" spans="1:12" ht="24" customHeight="1" x14ac:dyDescent="0.15">
      <c r="A9" s="7" t="s">
        <v>8</v>
      </c>
      <c r="B9" s="16">
        <f t="shared" si="1"/>
        <v>1427</v>
      </c>
      <c r="C9" s="30">
        <f>'R05.11'!C9+G9</f>
        <v>639</v>
      </c>
      <c r="D9" s="30">
        <f>'R05.11'!D9+H9</f>
        <v>788</v>
      </c>
      <c r="E9" s="18">
        <f t="shared" si="2"/>
        <v>9.1691833194114239E-2</v>
      </c>
      <c r="F9" s="16">
        <f t="shared" si="3"/>
        <v>-9</v>
      </c>
      <c r="G9" s="29">
        <v>-5</v>
      </c>
      <c r="H9" s="29">
        <v>-4</v>
      </c>
      <c r="I9" s="31">
        <f>'R05.11'!I9+J9</f>
        <v>588</v>
      </c>
      <c r="J9" s="29">
        <v>-4</v>
      </c>
      <c r="K9" s="18">
        <f t="shared" si="4"/>
        <v>8.4934277047522752E-2</v>
      </c>
      <c r="L9" s="19">
        <f t="shared" si="5"/>
        <v>2.4268707482993199</v>
      </c>
    </row>
    <row r="10" spans="1:12" ht="24" customHeight="1" x14ac:dyDescent="0.15">
      <c r="A10" s="7" t="s">
        <v>13</v>
      </c>
      <c r="B10" s="16">
        <f t="shared" si="1"/>
        <v>2288</v>
      </c>
      <c r="C10" s="30">
        <f>'R05.11'!C10+G10</f>
        <v>1055</v>
      </c>
      <c r="D10" s="30">
        <f>'R05.11'!D10+H10</f>
        <v>1233</v>
      </c>
      <c r="E10" s="18">
        <f t="shared" si="2"/>
        <v>0.14701535693632334</v>
      </c>
      <c r="F10" s="16">
        <f t="shared" si="3"/>
        <v>-9</v>
      </c>
      <c r="G10" s="29">
        <v>-1</v>
      </c>
      <c r="H10" s="29">
        <v>-8</v>
      </c>
      <c r="I10" s="31">
        <f>'R05.11'!I10+J10</f>
        <v>1037</v>
      </c>
      <c r="J10" s="29">
        <v>-7</v>
      </c>
      <c r="K10" s="18">
        <f t="shared" si="4"/>
        <v>0.14979055322836921</v>
      </c>
      <c r="L10" s="19">
        <f t="shared" si="5"/>
        <v>2.2063645130183223</v>
      </c>
    </row>
    <row r="11" spans="1:12" ht="24" customHeight="1" x14ac:dyDescent="0.15">
      <c r="A11" s="7" t="s">
        <v>14</v>
      </c>
      <c r="B11" s="16">
        <f t="shared" si="1"/>
        <v>1160</v>
      </c>
      <c r="C11" s="30">
        <f>'R05.11'!C11+G11</f>
        <v>575</v>
      </c>
      <c r="D11" s="30">
        <f>'R05.11'!D11+H11</f>
        <v>585</v>
      </c>
      <c r="E11" s="18">
        <f t="shared" si="2"/>
        <v>7.45357578872968E-2</v>
      </c>
      <c r="F11" s="16">
        <f t="shared" si="3"/>
        <v>-4</v>
      </c>
      <c r="G11" s="29">
        <v>-1</v>
      </c>
      <c r="H11" s="29">
        <v>-3</v>
      </c>
      <c r="I11" s="31">
        <f>'R05.11'!I11+J11</f>
        <v>547</v>
      </c>
      <c r="J11" s="29">
        <v>-3</v>
      </c>
      <c r="K11" s="18">
        <f t="shared" si="4"/>
        <v>7.9011989022100243E-2</v>
      </c>
      <c r="L11" s="19">
        <f t="shared" si="5"/>
        <v>2.1206581352833638</v>
      </c>
    </row>
    <row r="12" spans="1:12" ht="24" customHeight="1" x14ac:dyDescent="0.15">
      <c r="A12" s="7" t="s">
        <v>3</v>
      </c>
      <c r="B12" s="16">
        <f t="shared" si="1"/>
        <v>700</v>
      </c>
      <c r="C12" s="30">
        <f>'R05.11'!C12+G12</f>
        <v>321</v>
      </c>
      <c r="D12" s="30">
        <f>'R05.11'!D12+H12</f>
        <v>379</v>
      </c>
      <c r="E12" s="18">
        <f t="shared" si="2"/>
        <v>4.4978474587161858E-2</v>
      </c>
      <c r="F12" s="16">
        <f t="shared" si="3"/>
        <v>-2</v>
      </c>
      <c r="G12" s="29">
        <v>0</v>
      </c>
      <c r="H12" s="29">
        <v>-2</v>
      </c>
      <c r="I12" s="31">
        <f>'R05.11'!I12+J12</f>
        <v>343</v>
      </c>
      <c r="J12" s="29">
        <v>2</v>
      </c>
      <c r="K12" s="18">
        <f t="shared" si="4"/>
        <v>4.9544994944388271E-2</v>
      </c>
      <c r="L12" s="19">
        <f t="shared" si="5"/>
        <v>2.0408163265306123</v>
      </c>
    </row>
    <row r="13" spans="1:12" ht="24" customHeight="1" x14ac:dyDescent="0.15">
      <c r="A13" s="7" t="s">
        <v>15</v>
      </c>
      <c r="B13" s="16">
        <f t="shared" si="1"/>
        <v>709</v>
      </c>
      <c r="C13" s="30">
        <f>'R05.11'!C13+G13</f>
        <v>329</v>
      </c>
      <c r="D13" s="30">
        <f>'R05.11'!D13+H13</f>
        <v>380</v>
      </c>
      <c r="E13" s="18">
        <f t="shared" si="2"/>
        <v>4.5556769260425366E-2</v>
      </c>
      <c r="F13" s="16">
        <f t="shared" si="3"/>
        <v>-4</v>
      </c>
      <c r="G13" s="29">
        <v>-2</v>
      </c>
      <c r="H13" s="29">
        <v>-2</v>
      </c>
      <c r="I13" s="31">
        <f>'R05.11'!I13+J13</f>
        <v>352</v>
      </c>
      <c r="J13" s="29">
        <v>-3</v>
      </c>
      <c r="K13" s="18">
        <f t="shared" si="4"/>
        <v>5.0845009388993209E-2</v>
      </c>
      <c r="L13" s="19">
        <f t="shared" si="5"/>
        <v>2.0142045454545454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15623</v>
      </c>
      <c r="C7" s="13">
        <f>SUM(C8:C13)</f>
        <v>7309</v>
      </c>
      <c r="D7" s="13">
        <f>SUM(D8:D13)</f>
        <v>8314</v>
      </c>
      <c r="E7" s="14">
        <v>1</v>
      </c>
      <c r="F7" s="12">
        <f t="shared" ref="F7:K7" si="0">SUM(F8:F13)</f>
        <v>-36</v>
      </c>
      <c r="G7" s="13">
        <f t="shared" si="0"/>
        <v>-14</v>
      </c>
      <c r="H7" s="13">
        <f t="shared" si="0"/>
        <v>-22</v>
      </c>
      <c r="I7" s="12">
        <f t="shared" si="0"/>
        <v>6950</v>
      </c>
      <c r="J7" s="13">
        <f t="shared" si="0"/>
        <v>-5</v>
      </c>
      <c r="K7" s="14">
        <f t="shared" si="0"/>
        <v>0.99999999999999989</v>
      </c>
      <c r="L7" s="15">
        <f>B7/I7</f>
        <v>2.2479136690647481</v>
      </c>
    </row>
    <row r="8" spans="1:12" ht="24" customHeight="1" x14ac:dyDescent="0.15">
      <c r="A8" s="7" t="s">
        <v>9</v>
      </c>
      <c r="B8" s="16">
        <f t="shared" ref="B8:B13" si="1">SUM(C8:D8)</f>
        <v>9311</v>
      </c>
      <c r="C8" s="30">
        <f>'R05.10'!C8+G8</f>
        <v>4381</v>
      </c>
      <c r="D8" s="30">
        <f>'R05.10'!D8+H8</f>
        <v>4930</v>
      </c>
      <c r="E8" s="18">
        <f t="shared" ref="E8:E13" si="2">B8/B$7</f>
        <v>0.59598028547654103</v>
      </c>
      <c r="F8" s="16">
        <f t="shared" ref="F8:F13" si="3">SUM(G8:H8)</f>
        <v>-12</v>
      </c>
      <c r="G8" s="29">
        <v>-4</v>
      </c>
      <c r="H8" s="29">
        <v>-8</v>
      </c>
      <c r="I8" s="31">
        <f>'R05.10'!I8+J8</f>
        <v>4068</v>
      </c>
      <c r="J8" s="29">
        <v>6</v>
      </c>
      <c r="K8" s="18">
        <f t="shared" ref="K8:K13" si="4">I8/I$7</f>
        <v>0.5853237410071942</v>
      </c>
      <c r="L8" s="19">
        <f t="shared" ref="L8:L13" si="5">B8/I8</f>
        <v>2.2888397246804328</v>
      </c>
    </row>
    <row r="9" spans="1:12" ht="24" customHeight="1" x14ac:dyDescent="0.15">
      <c r="A9" s="7" t="s">
        <v>8</v>
      </c>
      <c r="B9" s="16">
        <f t="shared" si="1"/>
        <v>1436</v>
      </c>
      <c r="C9" s="30">
        <f>'R05.10'!C9+G9</f>
        <v>644</v>
      </c>
      <c r="D9" s="30">
        <f>'R05.10'!D9+H9</f>
        <v>792</v>
      </c>
      <c r="E9" s="18">
        <f t="shared" si="2"/>
        <v>9.1915765217947892E-2</v>
      </c>
      <c r="F9" s="16">
        <f t="shared" si="3"/>
        <v>-6</v>
      </c>
      <c r="G9" s="29">
        <v>-5</v>
      </c>
      <c r="H9" s="29">
        <v>-1</v>
      </c>
      <c r="I9" s="31">
        <f>'R05.10'!I9+J9</f>
        <v>592</v>
      </c>
      <c r="J9" s="29">
        <v>-7</v>
      </c>
      <c r="K9" s="18">
        <f t="shared" si="4"/>
        <v>8.5179856115107908E-2</v>
      </c>
      <c r="L9" s="19">
        <f t="shared" si="5"/>
        <v>2.4256756756756759</v>
      </c>
    </row>
    <row r="10" spans="1:12" ht="24" customHeight="1" x14ac:dyDescent="0.15">
      <c r="A10" s="7" t="s">
        <v>13</v>
      </c>
      <c r="B10" s="16">
        <f t="shared" si="1"/>
        <v>2297</v>
      </c>
      <c r="C10" s="30">
        <f>'R05.10'!C10+G10</f>
        <v>1056</v>
      </c>
      <c r="D10" s="30">
        <f>'R05.10'!D10+H10</f>
        <v>1241</v>
      </c>
      <c r="E10" s="18">
        <f t="shared" si="2"/>
        <v>0.14702681943288742</v>
      </c>
      <c r="F10" s="16">
        <f t="shared" si="3"/>
        <v>-5</v>
      </c>
      <c r="G10" s="29">
        <v>2</v>
      </c>
      <c r="H10" s="29">
        <v>-7</v>
      </c>
      <c r="I10" s="31">
        <f>'R05.10'!I10+J10</f>
        <v>1044</v>
      </c>
      <c r="J10" s="29">
        <v>2</v>
      </c>
      <c r="K10" s="18">
        <f t="shared" si="4"/>
        <v>0.15021582733812949</v>
      </c>
      <c r="L10" s="19">
        <f t="shared" si="5"/>
        <v>2.2001915708812261</v>
      </c>
    </row>
    <row r="11" spans="1:12" ht="24" customHeight="1" x14ac:dyDescent="0.15">
      <c r="A11" s="7" t="s">
        <v>14</v>
      </c>
      <c r="B11" s="16">
        <f t="shared" si="1"/>
        <v>1164</v>
      </c>
      <c r="C11" s="30">
        <f>'R05.10'!C11+G11</f>
        <v>576</v>
      </c>
      <c r="D11" s="30">
        <f>'R05.10'!D11+H11</f>
        <v>588</v>
      </c>
      <c r="E11" s="18">
        <f t="shared" si="2"/>
        <v>7.4505536708698708E-2</v>
      </c>
      <c r="F11" s="16">
        <f t="shared" si="3"/>
        <v>-5</v>
      </c>
      <c r="G11" s="29">
        <v>-2</v>
      </c>
      <c r="H11" s="29">
        <v>-3</v>
      </c>
      <c r="I11" s="31">
        <f>'R05.10'!I11+J11</f>
        <v>550</v>
      </c>
      <c r="J11" s="29">
        <v>-3</v>
      </c>
      <c r="K11" s="18">
        <f t="shared" si="4"/>
        <v>7.9136690647482008E-2</v>
      </c>
      <c r="L11" s="19">
        <f t="shared" si="5"/>
        <v>2.1163636363636362</v>
      </c>
    </row>
    <row r="12" spans="1:12" ht="24" customHeight="1" x14ac:dyDescent="0.15">
      <c r="A12" s="7" t="s">
        <v>3</v>
      </c>
      <c r="B12" s="16">
        <f t="shared" si="1"/>
        <v>702</v>
      </c>
      <c r="C12" s="30">
        <f>'R05.10'!C12+G12</f>
        <v>321</v>
      </c>
      <c r="D12" s="30">
        <f>'R05.10'!D12+H12</f>
        <v>381</v>
      </c>
      <c r="E12" s="18">
        <f t="shared" si="2"/>
        <v>4.4933751520194583E-2</v>
      </c>
      <c r="F12" s="16">
        <f t="shared" si="3"/>
        <v>-4</v>
      </c>
      <c r="G12" s="29">
        <v>-3</v>
      </c>
      <c r="H12" s="29">
        <v>-1</v>
      </c>
      <c r="I12" s="31">
        <f>'R05.10'!I12+J12</f>
        <v>341</v>
      </c>
      <c r="J12" s="29">
        <v>-2</v>
      </c>
      <c r="K12" s="18">
        <f t="shared" si="4"/>
        <v>4.906474820143885E-2</v>
      </c>
      <c r="L12" s="19">
        <f t="shared" si="5"/>
        <v>2.0586510263929618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'R05.10'!C13+G13</f>
        <v>331</v>
      </c>
      <c r="D13" s="30">
        <f>'R05.10'!D13+H13</f>
        <v>382</v>
      </c>
      <c r="E13" s="18">
        <f t="shared" si="2"/>
        <v>4.5637841643730401E-2</v>
      </c>
      <c r="F13" s="16">
        <f t="shared" si="3"/>
        <v>-4</v>
      </c>
      <c r="G13" s="29">
        <v>-2</v>
      </c>
      <c r="H13" s="29">
        <v>-2</v>
      </c>
      <c r="I13" s="31">
        <f>'R05.10'!I13+J13</f>
        <v>355</v>
      </c>
      <c r="J13" s="29">
        <v>-1</v>
      </c>
      <c r="K13" s="18">
        <f t="shared" si="4"/>
        <v>5.1079136690647481E-2</v>
      </c>
      <c r="L13" s="19">
        <f t="shared" si="5"/>
        <v>2.0084507042253521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15659</v>
      </c>
      <c r="C7" s="13">
        <f>SUM(C8:C13)</f>
        <v>7323</v>
      </c>
      <c r="D7" s="13">
        <f>SUM(D8:D13)</f>
        <v>8336</v>
      </c>
      <c r="E7" s="14">
        <v>1</v>
      </c>
      <c r="F7" s="12">
        <f t="shared" ref="F7:K7" si="0">SUM(F8:F13)</f>
        <v>-31</v>
      </c>
      <c r="G7" s="13">
        <f t="shared" si="0"/>
        <v>-14</v>
      </c>
      <c r="H7" s="13">
        <f t="shared" si="0"/>
        <v>-17</v>
      </c>
      <c r="I7" s="12">
        <f t="shared" si="0"/>
        <v>6955</v>
      </c>
      <c r="J7" s="13">
        <f t="shared" si="0"/>
        <v>-16</v>
      </c>
      <c r="K7" s="14">
        <f t="shared" si="0"/>
        <v>1</v>
      </c>
      <c r="L7" s="15">
        <f>B7/I7</f>
        <v>2.2514737598849748</v>
      </c>
    </row>
    <row r="8" spans="1:12" ht="24" customHeight="1" x14ac:dyDescent="0.15">
      <c r="A8" s="7" t="s">
        <v>9</v>
      </c>
      <c r="B8" s="16">
        <f t="shared" ref="B8:B13" si="1">SUM(C8:D8)</f>
        <v>9323</v>
      </c>
      <c r="C8" s="30">
        <f>'R05.9'!C8+G8</f>
        <v>4385</v>
      </c>
      <c r="D8" s="30">
        <f>'R05.9'!D8+H8</f>
        <v>4938</v>
      </c>
      <c r="E8" s="18">
        <f t="shared" ref="E8:E13" si="2">B8/B$7</f>
        <v>0.59537646082125295</v>
      </c>
      <c r="F8" s="16">
        <f t="shared" ref="F8:F13" si="3">SUM(G8:H8)</f>
        <v>-6</v>
      </c>
      <c r="G8" s="29">
        <v>2</v>
      </c>
      <c r="H8" s="29">
        <v>-8</v>
      </c>
      <c r="I8" s="31">
        <f>'R05.9'!I8+J8</f>
        <v>4062</v>
      </c>
      <c r="J8" s="29">
        <v>3</v>
      </c>
      <c r="K8" s="18">
        <f t="shared" ref="K8:K13" si="4">I8/I$7</f>
        <v>0.58404025880661392</v>
      </c>
      <c r="L8" s="19">
        <f t="shared" ref="L8:L13" si="5">B8/I8</f>
        <v>2.2951747907434763</v>
      </c>
    </row>
    <row r="9" spans="1:12" ht="24" customHeight="1" x14ac:dyDescent="0.15">
      <c r="A9" s="7" t="s">
        <v>8</v>
      </c>
      <c r="B9" s="16">
        <f t="shared" si="1"/>
        <v>1442</v>
      </c>
      <c r="C9" s="30">
        <f>'R05.9'!C9+G9</f>
        <v>649</v>
      </c>
      <c r="D9" s="30">
        <f>'R05.9'!D9+H9</f>
        <v>793</v>
      </c>
      <c r="E9" s="18">
        <f t="shared" si="2"/>
        <v>9.2087617344658021E-2</v>
      </c>
      <c r="F9" s="16">
        <f t="shared" si="3"/>
        <v>-3</v>
      </c>
      <c r="G9" s="29">
        <v>-2</v>
      </c>
      <c r="H9" s="29">
        <v>-1</v>
      </c>
      <c r="I9" s="31">
        <f>'R05.9'!I9+J9</f>
        <v>599</v>
      </c>
      <c r="J9" s="29">
        <v>-4</v>
      </c>
      <c r="K9" s="18">
        <f t="shared" si="4"/>
        <v>8.6125089863407625E-2</v>
      </c>
      <c r="L9" s="19">
        <f t="shared" si="5"/>
        <v>2.4073455759599334</v>
      </c>
    </row>
    <row r="10" spans="1:12" ht="24" customHeight="1" x14ac:dyDescent="0.15">
      <c r="A10" s="7" t="s">
        <v>13</v>
      </c>
      <c r="B10" s="16">
        <f t="shared" si="1"/>
        <v>2302</v>
      </c>
      <c r="C10" s="30">
        <f>'R05.9'!C10+G10</f>
        <v>1054</v>
      </c>
      <c r="D10" s="30">
        <f>'R05.9'!D10+H10</f>
        <v>1248</v>
      </c>
      <c r="E10" s="18">
        <f t="shared" si="2"/>
        <v>0.14700811035187433</v>
      </c>
      <c r="F10" s="16">
        <f t="shared" si="3"/>
        <v>-11</v>
      </c>
      <c r="G10" s="29">
        <v>-4</v>
      </c>
      <c r="H10" s="29">
        <v>-7</v>
      </c>
      <c r="I10" s="31">
        <f>'R05.9'!I10+J10</f>
        <v>1042</v>
      </c>
      <c r="J10" s="29">
        <v>-7</v>
      </c>
      <c r="K10" s="18">
        <f t="shared" si="4"/>
        <v>0.14982027318475916</v>
      </c>
      <c r="L10" s="19">
        <f t="shared" si="5"/>
        <v>2.2092130518234163</v>
      </c>
    </row>
    <row r="11" spans="1:12" ht="24" customHeight="1" x14ac:dyDescent="0.15">
      <c r="A11" s="7" t="s">
        <v>14</v>
      </c>
      <c r="B11" s="16">
        <f t="shared" si="1"/>
        <v>1169</v>
      </c>
      <c r="C11" s="30">
        <f>'R05.9'!C11+G11</f>
        <v>578</v>
      </c>
      <c r="D11" s="30">
        <f>'R05.9'!D11+H11</f>
        <v>591</v>
      </c>
      <c r="E11" s="18">
        <f t="shared" si="2"/>
        <v>7.4653553866785877E-2</v>
      </c>
      <c r="F11" s="16">
        <f t="shared" si="3"/>
        <v>-13</v>
      </c>
      <c r="G11" s="29">
        <v>-9</v>
      </c>
      <c r="H11" s="29">
        <v>-4</v>
      </c>
      <c r="I11" s="31">
        <f>'R05.9'!I11+J11</f>
        <v>553</v>
      </c>
      <c r="J11" s="29">
        <v>-6</v>
      </c>
      <c r="K11" s="18">
        <f t="shared" si="4"/>
        <v>7.9511143062544934E-2</v>
      </c>
      <c r="L11" s="19">
        <f t="shared" si="5"/>
        <v>2.1139240506329116</v>
      </c>
    </row>
    <row r="12" spans="1:12" ht="24" customHeight="1" x14ac:dyDescent="0.15">
      <c r="A12" s="7" t="s">
        <v>3</v>
      </c>
      <c r="B12" s="16">
        <f t="shared" si="1"/>
        <v>706</v>
      </c>
      <c r="C12" s="30">
        <f>'R05.9'!C12+G12</f>
        <v>324</v>
      </c>
      <c r="D12" s="30">
        <f>'R05.9'!D12+H12</f>
        <v>382</v>
      </c>
      <c r="E12" s="18">
        <f t="shared" si="2"/>
        <v>4.5085893096621754E-2</v>
      </c>
      <c r="F12" s="16">
        <f t="shared" si="3"/>
        <v>-2</v>
      </c>
      <c r="G12" s="29">
        <v>-2</v>
      </c>
      <c r="H12" s="29">
        <v>0</v>
      </c>
      <c r="I12" s="31">
        <f>'R05.9'!I12+J12</f>
        <v>343</v>
      </c>
      <c r="J12" s="29">
        <v>-2</v>
      </c>
      <c r="K12" s="18">
        <f t="shared" si="4"/>
        <v>4.9317038102084834E-2</v>
      </c>
      <c r="L12" s="19">
        <f t="shared" si="5"/>
        <v>2.0583090379008748</v>
      </c>
    </row>
    <row r="13" spans="1:12" ht="24" customHeight="1" x14ac:dyDescent="0.15">
      <c r="A13" s="7" t="s">
        <v>15</v>
      </c>
      <c r="B13" s="16">
        <f t="shared" si="1"/>
        <v>717</v>
      </c>
      <c r="C13" s="30">
        <f>'R05.9'!C13+G13</f>
        <v>333</v>
      </c>
      <c r="D13" s="30">
        <f>'R05.9'!D13+H13</f>
        <v>384</v>
      </c>
      <c r="E13" s="18">
        <f t="shared" si="2"/>
        <v>4.5788364518807079E-2</v>
      </c>
      <c r="F13" s="16">
        <f t="shared" si="3"/>
        <v>4</v>
      </c>
      <c r="G13" s="29">
        <v>1</v>
      </c>
      <c r="H13" s="29">
        <v>3</v>
      </c>
      <c r="I13" s="31">
        <f>'R05.9'!I13+J13</f>
        <v>356</v>
      </c>
      <c r="J13" s="29">
        <v>0</v>
      </c>
      <c r="K13" s="18">
        <f t="shared" si="4"/>
        <v>5.1186196980589502E-2</v>
      </c>
      <c r="L13" s="19">
        <f t="shared" si="5"/>
        <v>2.0140449438202248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15690</v>
      </c>
      <c r="C7" s="13">
        <f>SUM(C8:C13)</f>
        <v>7337</v>
      </c>
      <c r="D7" s="13">
        <f>SUM(D8:D13)</f>
        <v>8353</v>
      </c>
      <c r="E7" s="14">
        <v>1</v>
      </c>
      <c r="F7" s="12">
        <f t="shared" ref="F7:K7" si="0">SUM(F8:F13)</f>
        <v>-31</v>
      </c>
      <c r="G7" s="13">
        <f t="shared" si="0"/>
        <v>-23</v>
      </c>
      <c r="H7" s="13">
        <f t="shared" si="0"/>
        <v>-8</v>
      </c>
      <c r="I7" s="12">
        <f t="shared" si="0"/>
        <v>6971</v>
      </c>
      <c r="J7" s="13">
        <f t="shared" si="0"/>
        <v>-1</v>
      </c>
      <c r="K7" s="14">
        <f t="shared" si="0"/>
        <v>0.99999999999999989</v>
      </c>
      <c r="L7" s="15">
        <f>B7/I7</f>
        <v>2.2507531200688566</v>
      </c>
    </row>
    <row r="8" spans="1:12" ht="24" customHeight="1" x14ac:dyDescent="0.15">
      <c r="A8" s="7" t="s">
        <v>9</v>
      </c>
      <c r="B8" s="16">
        <f t="shared" ref="B8:B13" si="1">SUM(C8:D8)</f>
        <v>9329</v>
      </c>
      <c r="C8" s="30">
        <f>'R05.8'!C8+G8</f>
        <v>4383</v>
      </c>
      <c r="D8" s="30">
        <f>'R05.8'!D8+H8</f>
        <v>4946</v>
      </c>
      <c r="E8" s="18">
        <f t="shared" ref="E8:E13" si="2">B8/B$7</f>
        <v>0.59458253664754623</v>
      </c>
      <c r="F8" s="16">
        <f t="shared" ref="F8:F13" si="3">SUM(G8:H8)</f>
        <v>-16</v>
      </c>
      <c r="G8" s="29">
        <v>-12</v>
      </c>
      <c r="H8" s="29">
        <v>-4</v>
      </c>
      <c r="I8" s="31">
        <f>'R05.8'!I8+J8</f>
        <v>4059</v>
      </c>
      <c r="J8" s="29">
        <v>-5</v>
      </c>
      <c r="K8" s="18">
        <f t="shared" ref="K8:K13" si="4">I8/I$7</f>
        <v>0.58226940180748821</v>
      </c>
      <c r="L8" s="19">
        <f t="shared" ref="L8:L13" si="5">B8/I8</f>
        <v>2.2983493471298351</v>
      </c>
    </row>
    <row r="9" spans="1:12" ht="24" customHeight="1" x14ac:dyDescent="0.15">
      <c r="A9" s="7" t="s">
        <v>8</v>
      </c>
      <c r="B9" s="16">
        <f t="shared" si="1"/>
        <v>1445</v>
      </c>
      <c r="C9" s="30">
        <f>'R05.8'!C9+G9</f>
        <v>651</v>
      </c>
      <c r="D9" s="30">
        <f>'R05.8'!D9+H9</f>
        <v>794</v>
      </c>
      <c r="E9" s="18">
        <f t="shared" si="2"/>
        <v>9.2096876991714469E-2</v>
      </c>
      <c r="F9" s="16">
        <f t="shared" si="3"/>
        <v>-5</v>
      </c>
      <c r="G9" s="29">
        <v>-2</v>
      </c>
      <c r="H9" s="29">
        <v>-3</v>
      </c>
      <c r="I9" s="31">
        <f>'R05.8'!I9+J9</f>
        <v>603</v>
      </c>
      <c r="J9" s="29">
        <v>1</v>
      </c>
      <c r="K9" s="18">
        <f t="shared" si="4"/>
        <v>8.650121933725434E-2</v>
      </c>
      <c r="L9" s="19">
        <f t="shared" si="5"/>
        <v>2.3963515754560532</v>
      </c>
    </row>
    <row r="10" spans="1:12" ht="24" customHeight="1" x14ac:dyDescent="0.15">
      <c r="A10" s="7" t="s">
        <v>13</v>
      </c>
      <c r="B10" s="16">
        <f t="shared" si="1"/>
        <v>2313</v>
      </c>
      <c r="C10" s="30">
        <f>'R05.8'!C10+G10</f>
        <v>1058</v>
      </c>
      <c r="D10" s="30">
        <f>'R05.8'!D10+H10</f>
        <v>1255</v>
      </c>
      <c r="E10" s="18">
        <f t="shared" si="2"/>
        <v>0.1474187380497132</v>
      </c>
      <c r="F10" s="16">
        <f t="shared" si="3"/>
        <v>0</v>
      </c>
      <c r="G10" s="29">
        <v>-3</v>
      </c>
      <c r="H10" s="29">
        <v>3</v>
      </c>
      <c r="I10" s="31">
        <f>'R05.8'!I10+J10</f>
        <v>1049</v>
      </c>
      <c r="J10" s="29">
        <v>5</v>
      </c>
      <c r="K10" s="18">
        <f t="shared" si="4"/>
        <v>0.1504805623296514</v>
      </c>
      <c r="L10" s="19">
        <f t="shared" si="5"/>
        <v>2.2049571020019068</v>
      </c>
    </row>
    <row r="11" spans="1:12" ht="24" customHeight="1" x14ac:dyDescent="0.15">
      <c r="A11" s="7" t="s">
        <v>14</v>
      </c>
      <c r="B11" s="16">
        <f t="shared" si="1"/>
        <v>1182</v>
      </c>
      <c r="C11" s="30">
        <f>'R05.8'!C11+G11</f>
        <v>587</v>
      </c>
      <c r="D11" s="30">
        <f>'R05.8'!D11+H11</f>
        <v>595</v>
      </c>
      <c r="E11" s="18">
        <f t="shared" si="2"/>
        <v>7.5334608030592734E-2</v>
      </c>
      <c r="F11" s="16">
        <f t="shared" si="3"/>
        <v>-6</v>
      </c>
      <c r="G11" s="29">
        <v>-3</v>
      </c>
      <c r="H11" s="29">
        <v>-3</v>
      </c>
      <c r="I11" s="31">
        <f>'R05.8'!I11+J11</f>
        <v>559</v>
      </c>
      <c r="J11" s="29">
        <v>-3</v>
      </c>
      <c r="K11" s="18">
        <f t="shared" si="4"/>
        <v>8.0189355903026824E-2</v>
      </c>
      <c r="L11" s="19">
        <f t="shared" si="5"/>
        <v>2.1144901610017888</v>
      </c>
    </row>
    <row r="12" spans="1:12" ht="24" customHeight="1" x14ac:dyDescent="0.15">
      <c r="A12" s="7" t="s">
        <v>3</v>
      </c>
      <c r="B12" s="16">
        <f t="shared" si="1"/>
        <v>708</v>
      </c>
      <c r="C12" s="30">
        <f>'R05.8'!C12+G12</f>
        <v>326</v>
      </c>
      <c r="D12" s="30">
        <f>'R05.8'!D12+H12</f>
        <v>382</v>
      </c>
      <c r="E12" s="18">
        <f t="shared" si="2"/>
        <v>4.5124282982791586E-2</v>
      </c>
      <c r="F12" s="16">
        <f t="shared" si="3"/>
        <v>-1</v>
      </c>
      <c r="G12" s="29">
        <v>0</v>
      </c>
      <c r="H12" s="29">
        <v>-1</v>
      </c>
      <c r="I12" s="31">
        <f>'R05.8'!I12+J12</f>
        <v>345</v>
      </c>
      <c r="J12" s="29">
        <v>0</v>
      </c>
      <c r="K12" s="18">
        <f t="shared" si="4"/>
        <v>4.9490747382011188E-2</v>
      </c>
      <c r="L12" s="19">
        <f t="shared" si="5"/>
        <v>2.0521739130434784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'R05.8'!C13+G13</f>
        <v>332</v>
      </c>
      <c r="D13" s="30">
        <f>'R05.8'!D13+H13</f>
        <v>381</v>
      </c>
      <c r="E13" s="18">
        <f t="shared" si="2"/>
        <v>4.5442957297641813E-2</v>
      </c>
      <c r="F13" s="16">
        <f t="shared" si="3"/>
        <v>-3</v>
      </c>
      <c r="G13" s="29">
        <v>-3</v>
      </c>
      <c r="H13" s="29">
        <v>0</v>
      </c>
      <c r="I13" s="31">
        <f>'R05.8'!I13+J13</f>
        <v>356</v>
      </c>
      <c r="J13" s="29">
        <v>1</v>
      </c>
      <c r="K13" s="18">
        <f t="shared" si="4"/>
        <v>5.1068713240568067E-2</v>
      </c>
      <c r="L13" s="19">
        <f t="shared" si="5"/>
        <v>2.0028089887640448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15721</v>
      </c>
      <c r="C7" s="13">
        <f>SUM(C8:C13)</f>
        <v>7360</v>
      </c>
      <c r="D7" s="13">
        <f>SUM(D8:D13)</f>
        <v>8361</v>
      </c>
      <c r="E7" s="14">
        <v>1</v>
      </c>
      <c r="F7" s="12">
        <f t="shared" ref="F7:K7" si="0">SUM(F8:F13)</f>
        <v>-26</v>
      </c>
      <c r="G7" s="13">
        <f t="shared" si="0"/>
        <v>-12</v>
      </c>
      <c r="H7" s="13">
        <f t="shared" si="0"/>
        <v>-14</v>
      </c>
      <c r="I7" s="12">
        <f t="shared" si="0"/>
        <v>6972</v>
      </c>
      <c r="J7" s="13">
        <f t="shared" si="0"/>
        <v>3</v>
      </c>
      <c r="K7" s="14">
        <f t="shared" si="0"/>
        <v>1</v>
      </c>
      <c r="L7" s="15">
        <f>B7/I7</f>
        <v>2.2548766494549626</v>
      </c>
    </row>
    <row r="8" spans="1:12" ht="24" customHeight="1" x14ac:dyDescent="0.15">
      <c r="A8" s="7" t="s">
        <v>9</v>
      </c>
      <c r="B8" s="16">
        <f t="shared" ref="B8:B13" si="1">SUM(C8:D8)</f>
        <v>9345</v>
      </c>
      <c r="C8" s="17">
        <f>'R05.7'!C8+G8</f>
        <v>4395</v>
      </c>
      <c r="D8" s="17">
        <f>'R05.7'!D8+H8</f>
        <v>4950</v>
      </c>
      <c r="E8" s="18">
        <f t="shared" ref="E8:E13" si="2">B8/B$7</f>
        <v>0.59442783537942878</v>
      </c>
      <c r="F8" s="16">
        <f t="shared" ref="F8:F13" si="3">SUM(G8:H8)</f>
        <v>-20</v>
      </c>
      <c r="G8" s="29">
        <v>-12</v>
      </c>
      <c r="H8" s="29">
        <v>-8</v>
      </c>
      <c r="I8" s="16">
        <f>'R05.7'!I8+J8</f>
        <v>4064</v>
      </c>
      <c r="J8" s="29">
        <v>-5</v>
      </c>
      <c r="K8" s="18">
        <f t="shared" ref="K8:K13" si="4">I8/I$7</f>
        <v>0.58290304073436605</v>
      </c>
      <c r="L8" s="19">
        <f t="shared" ref="L8:L13" si="5">B8/I8</f>
        <v>2.2994586614173227</v>
      </c>
    </row>
    <row r="9" spans="1:12" ht="24" customHeight="1" x14ac:dyDescent="0.15">
      <c r="A9" s="7" t="s">
        <v>8</v>
      </c>
      <c r="B9" s="16">
        <f t="shared" si="1"/>
        <v>1450</v>
      </c>
      <c r="C9" s="17">
        <f>'R05.7'!C9+G9</f>
        <v>653</v>
      </c>
      <c r="D9" s="17">
        <f>'R05.7'!D9+H9</f>
        <v>797</v>
      </c>
      <c r="E9" s="18">
        <f t="shared" si="2"/>
        <v>9.2233318491190125E-2</v>
      </c>
      <c r="F9" s="16">
        <f t="shared" si="3"/>
        <v>-11</v>
      </c>
      <c r="G9" s="29">
        <v>-5</v>
      </c>
      <c r="H9" s="29">
        <v>-6</v>
      </c>
      <c r="I9" s="16">
        <f>'R05.7'!I9+J9</f>
        <v>602</v>
      </c>
      <c r="J9" s="29">
        <v>-2</v>
      </c>
      <c r="K9" s="18">
        <f t="shared" si="4"/>
        <v>8.6345381526104423E-2</v>
      </c>
      <c r="L9" s="19">
        <f t="shared" si="5"/>
        <v>2.4086378737541527</v>
      </c>
    </row>
    <row r="10" spans="1:12" ht="24" customHeight="1" x14ac:dyDescent="0.15">
      <c r="A10" s="7" t="s">
        <v>13</v>
      </c>
      <c r="B10" s="16">
        <f t="shared" si="1"/>
        <v>2313</v>
      </c>
      <c r="C10" s="17">
        <f>'R05.7'!C10+G10</f>
        <v>1061</v>
      </c>
      <c r="D10" s="17">
        <f>'R05.7'!D10+H10</f>
        <v>1252</v>
      </c>
      <c r="E10" s="18">
        <f t="shared" si="2"/>
        <v>0.14712804528973983</v>
      </c>
      <c r="F10" s="16">
        <f t="shared" si="3"/>
        <v>-4</v>
      </c>
      <c r="G10" s="29">
        <v>-3</v>
      </c>
      <c r="H10" s="29">
        <v>-1</v>
      </c>
      <c r="I10" s="16">
        <f>'R05.7'!I10+J10</f>
        <v>1044</v>
      </c>
      <c r="J10" s="29">
        <v>0</v>
      </c>
      <c r="K10" s="18">
        <f t="shared" si="4"/>
        <v>0.14974182444061962</v>
      </c>
      <c r="L10" s="19">
        <f t="shared" si="5"/>
        <v>2.2155172413793105</v>
      </c>
    </row>
    <row r="11" spans="1:12" ht="24" customHeight="1" x14ac:dyDescent="0.15">
      <c r="A11" s="7" t="s">
        <v>14</v>
      </c>
      <c r="B11" s="16">
        <f t="shared" si="1"/>
        <v>1188</v>
      </c>
      <c r="C11" s="17">
        <f>'R05.7'!C11+G11</f>
        <v>590</v>
      </c>
      <c r="D11" s="17">
        <f>'R05.7'!D11+H11</f>
        <v>598</v>
      </c>
      <c r="E11" s="18">
        <f t="shared" si="2"/>
        <v>7.5567711977609572E-2</v>
      </c>
      <c r="F11" s="16">
        <f t="shared" si="3"/>
        <v>5</v>
      </c>
      <c r="G11" s="29">
        <v>6</v>
      </c>
      <c r="H11" s="29">
        <v>-1</v>
      </c>
      <c r="I11" s="16">
        <f>'R05.7'!I11+J11</f>
        <v>562</v>
      </c>
      <c r="J11" s="29">
        <v>7</v>
      </c>
      <c r="K11" s="18">
        <f t="shared" si="4"/>
        <v>8.0608146873207109E-2</v>
      </c>
      <c r="L11" s="19">
        <f t="shared" si="5"/>
        <v>2.1138790035587189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'R05.7'!C12+G12</f>
        <v>326</v>
      </c>
      <c r="D12" s="17">
        <f>'R05.7'!D12+H12</f>
        <v>383</v>
      </c>
      <c r="E12" s="18">
        <f t="shared" si="2"/>
        <v>4.5098912282933654E-2</v>
      </c>
      <c r="F12" s="16">
        <f t="shared" si="3"/>
        <v>-2</v>
      </c>
      <c r="G12" s="29">
        <v>-2</v>
      </c>
      <c r="H12" s="29">
        <v>0</v>
      </c>
      <c r="I12" s="16">
        <f>'R05.7'!I12+J12</f>
        <v>345</v>
      </c>
      <c r="J12" s="29">
        <v>-1</v>
      </c>
      <c r="K12" s="18">
        <f t="shared" si="4"/>
        <v>4.9483648881239239E-2</v>
      </c>
      <c r="L12" s="19">
        <f t="shared" si="5"/>
        <v>2.0550724637681159</v>
      </c>
    </row>
    <row r="13" spans="1:12" ht="24" customHeight="1" x14ac:dyDescent="0.15">
      <c r="A13" s="7" t="s">
        <v>15</v>
      </c>
      <c r="B13" s="16">
        <f t="shared" si="1"/>
        <v>716</v>
      </c>
      <c r="C13" s="17">
        <f>'R05.7'!C13+G13</f>
        <v>335</v>
      </c>
      <c r="D13" s="17">
        <f>'R05.7'!D13+H13</f>
        <v>381</v>
      </c>
      <c r="E13" s="18">
        <f t="shared" si="2"/>
        <v>4.5544176579098025E-2</v>
      </c>
      <c r="F13" s="16">
        <f t="shared" si="3"/>
        <v>6</v>
      </c>
      <c r="G13" s="29">
        <v>4</v>
      </c>
      <c r="H13" s="29">
        <v>2</v>
      </c>
      <c r="I13" s="16">
        <f>'R05.7'!I13+J13</f>
        <v>355</v>
      </c>
      <c r="J13" s="29">
        <v>4</v>
      </c>
      <c r="K13" s="18">
        <f t="shared" si="4"/>
        <v>5.0917957544463571E-2</v>
      </c>
      <c r="L13" s="19">
        <f t="shared" si="5"/>
        <v>2.0169014084507042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15747</v>
      </c>
      <c r="C7" s="13">
        <f>SUM(C8:C13)</f>
        <v>7372</v>
      </c>
      <c r="D7" s="13">
        <f>SUM(D8:D13)</f>
        <v>8375</v>
      </c>
      <c r="E7" s="14">
        <v>1</v>
      </c>
      <c r="F7" s="12">
        <f t="shared" ref="F7:K7" si="0">SUM(F8:F13)</f>
        <v>-24</v>
      </c>
      <c r="G7" s="13">
        <f t="shared" si="0"/>
        <v>-16</v>
      </c>
      <c r="H7" s="13">
        <f t="shared" si="0"/>
        <v>-8</v>
      </c>
      <c r="I7" s="12">
        <f t="shared" si="0"/>
        <v>6969</v>
      </c>
      <c r="J7" s="13">
        <f t="shared" si="0"/>
        <v>-5</v>
      </c>
      <c r="K7" s="14">
        <f t="shared" si="0"/>
        <v>1</v>
      </c>
      <c r="L7" s="15">
        <f>B7/I7</f>
        <v>2.259578131726216</v>
      </c>
    </row>
    <row r="8" spans="1:12" ht="24" customHeight="1" x14ac:dyDescent="0.15">
      <c r="A8" s="7" t="s">
        <v>9</v>
      </c>
      <c r="B8" s="16">
        <f t="shared" ref="B8:B13" si="1">SUM(C8:D8)</f>
        <v>9365</v>
      </c>
      <c r="C8" s="17">
        <f>'R05.6'!C8+G8</f>
        <v>4407</v>
      </c>
      <c r="D8" s="17">
        <f>'R05.6'!D8+H8</f>
        <v>4958</v>
      </c>
      <c r="E8" s="18">
        <f t="shared" ref="E8:E13" si="2">B8/B$7</f>
        <v>0.59471645392773231</v>
      </c>
      <c r="F8" s="16">
        <f t="shared" ref="F8:F13" si="3">SUM(G8:H8)</f>
        <v>-16</v>
      </c>
      <c r="G8" s="29">
        <v>-11</v>
      </c>
      <c r="H8" s="29">
        <v>-5</v>
      </c>
      <c r="I8" s="16">
        <f>'R05.6'!I8+J8</f>
        <v>4069</v>
      </c>
      <c r="J8" s="29">
        <v>-6</v>
      </c>
      <c r="K8" s="18">
        <f t="shared" ref="K8:K13" si="4">I8/I$7</f>
        <v>0.58387143062132296</v>
      </c>
      <c r="L8" s="19">
        <f t="shared" ref="L8:L13" si="5">B8/I8</f>
        <v>2.3015482919636274</v>
      </c>
    </row>
    <row r="9" spans="1:12" ht="24" customHeight="1" x14ac:dyDescent="0.15">
      <c r="A9" s="7" t="s">
        <v>8</v>
      </c>
      <c r="B9" s="16">
        <f t="shared" si="1"/>
        <v>1461</v>
      </c>
      <c r="C9" s="17">
        <f>'R05.6'!C9+G9</f>
        <v>658</v>
      </c>
      <c r="D9" s="17">
        <f>'R05.6'!D9+H9</f>
        <v>803</v>
      </c>
      <c r="E9" s="18">
        <f t="shared" si="2"/>
        <v>9.2779577062297586E-2</v>
      </c>
      <c r="F9" s="16">
        <f t="shared" si="3"/>
        <v>2</v>
      </c>
      <c r="G9" s="29">
        <v>-1</v>
      </c>
      <c r="H9" s="29">
        <v>3</v>
      </c>
      <c r="I9" s="16">
        <f>'R05.6'!I9+J9</f>
        <v>604</v>
      </c>
      <c r="J9" s="29">
        <v>2</v>
      </c>
      <c r="K9" s="18">
        <f t="shared" si="4"/>
        <v>8.6669536518869272E-2</v>
      </c>
      <c r="L9" s="19">
        <f t="shared" si="5"/>
        <v>2.4188741721854305</v>
      </c>
    </row>
    <row r="10" spans="1:12" ht="24" customHeight="1" x14ac:dyDescent="0.15">
      <c r="A10" s="7" t="s">
        <v>13</v>
      </c>
      <c r="B10" s="16">
        <f t="shared" si="1"/>
        <v>2317</v>
      </c>
      <c r="C10" s="17">
        <f>'R05.6'!C10+G10</f>
        <v>1064</v>
      </c>
      <c r="D10" s="17">
        <f>'R05.6'!D10+H10</f>
        <v>1253</v>
      </c>
      <c r="E10" s="18">
        <f t="shared" si="2"/>
        <v>0.14713913761351369</v>
      </c>
      <c r="F10" s="16">
        <f t="shared" si="3"/>
        <v>-8</v>
      </c>
      <c r="G10" s="29">
        <v>-4</v>
      </c>
      <c r="H10" s="29">
        <v>-4</v>
      </c>
      <c r="I10" s="16">
        <f>'R05.6'!I10+J10</f>
        <v>1044</v>
      </c>
      <c r="J10" s="29">
        <v>-2</v>
      </c>
      <c r="K10" s="18">
        <f t="shared" si="4"/>
        <v>0.14980628497632373</v>
      </c>
      <c r="L10" s="19">
        <f t="shared" si="5"/>
        <v>2.2193486590038316</v>
      </c>
    </row>
    <row r="11" spans="1:12" ht="24" customHeight="1" x14ac:dyDescent="0.15">
      <c r="A11" s="7" t="s">
        <v>14</v>
      </c>
      <c r="B11" s="16">
        <f t="shared" si="1"/>
        <v>1183</v>
      </c>
      <c r="C11" s="17">
        <f>'R05.6'!C11+G11</f>
        <v>584</v>
      </c>
      <c r="D11" s="17">
        <f>'R05.6'!D11+H11</f>
        <v>599</v>
      </c>
      <c r="E11" s="18">
        <f t="shared" si="2"/>
        <v>7.5125420715056831E-2</v>
      </c>
      <c r="F11" s="16">
        <f t="shared" si="3"/>
        <v>-4</v>
      </c>
      <c r="G11" s="29">
        <v>-1</v>
      </c>
      <c r="H11" s="29">
        <v>-3</v>
      </c>
      <c r="I11" s="16">
        <f>'R05.6'!I11+J11</f>
        <v>555</v>
      </c>
      <c r="J11" s="29">
        <v>-2</v>
      </c>
      <c r="K11" s="18">
        <f t="shared" si="4"/>
        <v>7.9638398622470949E-2</v>
      </c>
      <c r="L11" s="19">
        <f t="shared" si="5"/>
        <v>2.1315315315315315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'R05.6'!C12+G12</f>
        <v>328</v>
      </c>
      <c r="D12" s="17">
        <f>'R05.6'!D12+H12</f>
        <v>383</v>
      </c>
      <c r="E12" s="18">
        <f t="shared" si="2"/>
        <v>4.515145742046104E-2</v>
      </c>
      <c r="F12" s="16">
        <f t="shared" si="3"/>
        <v>2</v>
      </c>
      <c r="G12" s="29">
        <v>1</v>
      </c>
      <c r="H12" s="29">
        <v>1</v>
      </c>
      <c r="I12" s="16">
        <f>'R05.6'!I12+J12</f>
        <v>346</v>
      </c>
      <c r="J12" s="29">
        <v>2</v>
      </c>
      <c r="K12" s="18">
        <f t="shared" si="4"/>
        <v>4.964844310518008E-2</v>
      </c>
      <c r="L12" s="19">
        <f t="shared" si="5"/>
        <v>2.054913294797688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'R05.6'!C13+G13</f>
        <v>331</v>
      </c>
      <c r="D13" s="17">
        <f>'R05.6'!D13+H13</f>
        <v>379</v>
      </c>
      <c r="E13" s="18">
        <f t="shared" si="2"/>
        <v>4.508795326093859E-2</v>
      </c>
      <c r="F13" s="16">
        <f t="shared" si="3"/>
        <v>0</v>
      </c>
      <c r="G13" s="29">
        <v>0</v>
      </c>
      <c r="H13" s="29">
        <v>0</v>
      </c>
      <c r="I13" s="16">
        <f>'R05.6'!I13+J13</f>
        <v>351</v>
      </c>
      <c r="J13" s="29">
        <v>1</v>
      </c>
      <c r="K13" s="18">
        <f t="shared" si="4"/>
        <v>5.0365906155832973E-2</v>
      </c>
      <c r="L13" s="19">
        <f t="shared" si="5"/>
        <v>2.0227920227920229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15771</v>
      </c>
      <c r="C7" s="13">
        <f>SUM(C8:C13)</f>
        <v>7388</v>
      </c>
      <c r="D7" s="13">
        <f>SUM(D8:D13)</f>
        <v>8383</v>
      </c>
      <c r="E7" s="14">
        <v>1</v>
      </c>
      <c r="F7" s="12">
        <f t="shared" ref="F7:K7" si="0">SUM(F8:F13)</f>
        <v>-29</v>
      </c>
      <c r="G7" s="13">
        <f t="shared" si="0"/>
        <v>-9</v>
      </c>
      <c r="H7" s="13">
        <f t="shared" si="0"/>
        <v>-20</v>
      </c>
      <c r="I7" s="12">
        <f t="shared" si="0"/>
        <v>6974</v>
      </c>
      <c r="J7" s="13">
        <f t="shared" si="0"/>
        <v>-13</v>
      </c>
      <c r="K7" s="14">
        <f t="shared" si="0"/>
        <v>1</v>
      </c>
      <c r="L7" s="15">
        <f>B7/I7</f>
        <v>2.2613994837969602</v>
      </c>
    </row>
    <row r="8" spans="1:12" ht="24" customHeight="1" x14ac:dyDescent="0.15">
      <c r="A8" s="7" t="s">
        <v>9</v>
      </c>
      <c r="B8" s="16">
        <f t="shared" ref="B8:B13" si="1">SUM(C8:D8)</f>
        <v>9381</v>
      </c>
      <c r="C8" s="17">
        <f>'R05.5'!C8+G8</f>
        <v>4418</v>
      </c>
      <c r="D8" s="17">
        <f>'R05.5'!D8+H8</f>
        <v>4963</v>
      </c>
      <c r="E8" s="18">
        <f t="shared" ref="E8:E13" si="2">B8/B$7</f>
        <v>0.59482594635723796</v>
      </c>
      <c r="F8" s="16">
        <f t="shared" ref="F8:F13" si="3">SUM(G8:H8)</f>
        <v>-17</v>
      </c>
      <c r="G8" s="29">
        <v>-8</v>
      </c>
      <c r="H8" s="29">
        <v>-9</v>
      </c>
      <c r="I8" s="16">
        <f>'R05.5'!I8+J8</f>
        <v>4075</v>
      </c>
      <c r="J8" s="29">
        <v>-7</v>
      </c>
      <c r="K8" s="18">
        <f t="shared" ref="K8:K13" si="4">I8/I$7</f>
        <v>0.58431316317751647</v>
      </c>
      <c r="L8" s="19">
        <f t="shared" ref="L8:L13" si="5">B8/I8</f>
        <v>2.3020858895705523</v>
      </c>
    </row>
    <row r="9" spans="1:12" ht="24" customHeight="1" x14ac:dyDescent="0.15">
      <c r="A9" s="7" t="s">
        <v>8</v>
      </c>
      <c r="B9" s="16">
        <f t="shared" si="1"/>
        <v>1459</v>
      </c>
      <c r="C9" s="17">
        <f>'R05.5'!C9+G9</f>
        <v>659</v>
      </c>
      <c r="D9" s="17">
        <f>'R05.5'!D9+H9</f>
        <v>800</v>
      </c>
      <c r="E9" s="18">
        <f t="shared" si="2"/>
        <v>9.2511571872424064E-2</v>
      </c>
      <c r="F9" s="16">
        <f t="shared" si="3"/>
        <v>3</v>
      </c>
      <c r="G9" s="29">
        <v>2</v>
      </c>
      <c r="H9" s="29">
        <v>1</v>
      </c>
      <c r="I9" s="16">
        <f>'R05.5'!I9+J9</f>
        <v>602</v>
      </c>
      <c r="J9" s="29">
        <v>1</v>
      </c>
      <c r="K9" s="18">
        <f t="shared" si="4"/>
        <v>8.6320619443647828E-2</v>
      </c>
      <c r="L9" s="19">
        <f t="shared" si="5"/>
        <v>2.4235880398671097</v>
      </c>
    </row>
    <row r="10" spans="1:12" ht="24" customHeight="1" x14ac:dyDescent="0.15">
      <c r="A10" s="7" t="s">
        <v>13</v>
      </c>
      <c r="B10" s="16">
        <f t="shared" si="1"/>
        <v>2325</v>
      </c>
      <c r="C10" s="17">
        <f>'R05.5'!C10+G10</f>
        <v>1068</v>
      </c>
      <c r="D10" s="17">
        <f>'R05.5'!D10+H10</f>
        <v>1257</v>
      </c>
      <c r="E10" s="18">
        <f t="shared" si="2"/>
        <v>0.14742248430663876</v>
      </c>
      <c r="F10" s="16">
        <f t="shared" si="3"/>
        <v>-10</v>
      </c>
      <c r="G10" s="29">
        <v>-3</v>
      </c>
      <c r="H10" s="29">
        <v>-7</v>
      </c>
      <c r="I10" s="16">
        <f>'R05.5'!I10+J10</f>
        <v>1046</v>
      </c>
      <c r="J10" s="29">
        <v>-5</v>
      </c>
      <c r="K10" s="18">
        <f t="shared" si="4"/>
        <v>0.14998566102667049</v>
      </c>
      <c r="L10" s="19">
        <f t="shared" si="5"/>
        <v>2.2227533460803057</v>
      </c>
    </row>
    <row r="11" spans="1:12" ht="24" customHeight="1" x14ac:dyDescent="0.15">
      <c r="A11" s="7" t="s">
        <v>14</v>
      </c>
      <c r="B11" s="16">
        <f t="shared" si="1"/>
        <v>1187</v>
      </c>
      <c r="C11" s="17">
        <f>'R05.5'!C11+G11</f>
        <v>585</v>
      </c>
      <c r="D11" s="17">
        <f>'R05.5'!D11+H11</f>
        <v>602</v>
      </c>
      <c r="E11" s="18">
        <f t="shared" si="2"/>
        <v>7.526472639655063E-2</v>
      </c>
      <c r="F11" s="16">
        <f t="shared" si="3"/>
        <v>-6</v>
      </c>
      <c r="G11" s="29">
        <v>-1</v>
      </c>
      <c r="H11" s="29">
        <v>-5</v>
      </c>
      <c r="I11" s="16">
        <f>'R05.5'!I11+J11</f>
        <v>557</v>
      </c>
      <c r="J11" s="29">
        <v>-1</v>
      </c>
      <c r="K11" s="18">
        <f t="shared" si="4"/>
        <v>7.9868081445368513E-2</v>
      </c>
      <c r="L11" s="19">
        <f t="shared" si="5"/>
        <v>2.1310592459605027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'R05.5'!C12+G12</f>
        <v>327</v>
      </c>
      <c r="D12" s="17">
        <f>'R05.5'!D12+H12</f>
        <v>382</v>
      </c>
      <c r="E12" s="18">
        <f t="shared" si="2"/>
        <v>4.4955931773508338E-2</v>
      </c>
      <c r="F12" s="16">
        <f t="shared" si="3"/>
        <v>-2</v>
      </c>
      <c r="G12" s="29">
        <v>0</v>
      </c>
      <c r="H12" s="29">
        <v>-2</v>
      </c>
      <c r="I12" s="16">
        <f>'R05.5'!I12+J12</f>
        <v>344</v>
      </c>
      <c r="J12" s="29">
        <v>-1</v>
      </c>
      <c r="K12" s="18">
        <f t="shared" si="4"/>
        <v>4.9326068253513052E-2</v>
      </c>
      <c r="L12" s="19">
        <f t="shared" si="5"/>
        <v>2.0610465116279069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'R05.5'!C13+G13</f>
        <v>331</v>
      </c>
      <c r="D13" s="17">
        <f>'R05.5'!D13+H13</f>
        <v>379</v>
      </c>
      <c r="E13" s="18">
        <f t="shared" si="2"/>
        <v>4.5019339293640229E-2</v>
      </c>
      <c r="F13" s="16">
        <f t="shared" si="3"/>
        <v>3</v>
      </c>
      <c r="G13" s="29">
        <v>1</v>
      </c>
      <c r="H13" s="29">
        <v>2</v>
      </c>
      <c r="I13" s="16">
        <f>'R05.5'!I13+J13</f>
        <v>350</v>
      </c>
      <c r="J13" s="29">
        <v>0</v>
      </c>
      <c r="K13" s="18">
        <f t="shared" si="4"/>
        <v>5.0186406653283624E-2</v>
      </c>
      <c r="L13" s="19">
        <f t="shared" si="5"/>
        <v>2.0285714285714285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15800</v>
      </c>
      <c r="C7" s="13">
        <f>SUM(C8:C13)</f>
        <v>7397</v>
      </c>
      <c r="D7" s="13">
        <f>SUM(D8:D13)</f>
        <v>8403</v>
      </c>
      <c r="E7" s="14">
        <v>1</v>
      </c>
      <c r="F7" s="12">
        <f t="shared" ref="F7:K7" si="0">SUM(F8:F13)</f>
        <v>-81</v>
      </c>
      <c r="G7" s="13">
        <f t="shared" si="0"/>
        <v>-46</v>
      </c>
      <c r="H7" s="13">
        <f t="shared" si="0"/>
        <v>-35</v>
      </c>
      <c r="I7" s="12">
        <f t="shared" si="0"/>
        <v>6987</v>
      </c>
      <c r="J7" s="13">
        <f t="shared" si="0"/>
        <v>-18</v>
      </c>
      <c r="K7" s="14">
        <f t="shared" si="0"/>
        <v>1</v>
      </c>
      <c r="L7" s="15">
        <f>B7/I7</f>
        <v>2.2613424932016604</v>
      </c>
    </row>
    <row r="8" spans="1:12" ht="24" customHeight="1" x14ac:dyDescent="0.15">
      <c r="A8" s="7" t="s">
        <v>9</v>
      </c>
      <c r="B8" s="16">
        <f t="shared" ref="B8:B13" si="1">SUM(C8:D8)</f>
        <v>9398</v>
      </c>
      <c r="C8" s="17">
        <f>'R05.4'!C8+G8</f>
        <v>4426</v>
      </c>
      <c r="D8" s="17">
        <f>'R05.4'!D8+H8</f>
        <v>4972</v>
      </c>
      <c r="E8" s="18">
        <f t="shared" ref="E8:E13" si="2">B8/B$7</f>
        <v>0.5948101265822785</v>
      </c>
      <c r="F8" s="16">
        <f t="shared" ref="F8:F13" si="3">SUM(G8:H8)</f>
        <v>-38</v>
      </c>
      <c r="G8" s="29">
        <v>-21</v>
      </c>
      <c r="H8" s="29">
        <v>-17</v>
      </c>
      <c r="I8" s="16">
        <f>'R05.4'!I8+J8</f>
        <v>4082</v>
      </c>
      <c r="J8" s="29">
        <v>-10</v>
      </c>
      <c r="K8" s="18">
        <f t="shared" ref="K8:K13" si="4">I8/I$7</f>
        <v>0.58422785172463143</v>
      </c>
      <c r="L8" s="19">
        <f t="shared" ref="L8:L13" si="5">B8/I8</f>
        <v>2.3023027927486526</v>
      </c>
    </row>
    <row r="9" spans="1:12" ht="24" customHeight="1" x14ac:dyDescent="0.15">
      <c r="A9" s="7" t="s">
        <v>8</v>
      </c>
      <c r="B9" s="16">
        <f t="shared" si="1"/>
        <v>1456</v>
      </c>
      <c r="C9" s="17">
        <f>'R05.4'!C9+G9</f>
        <v>657</v>
      </c>
      <c r="D9" s="17">
        <f>'R05.4'!D9+H9</f>
        <v>799</v>
      </c>
      <c r="E9" s="18">
        <f t="shared" si="2"/>
        <v>9.2151898734177215E-2</v>
      </c>
      <c r="F9" s="16">
        <f t="shared" si="3"/>
        <v>-4</v>
      </c>
      <c r="G9" s="29">
        <v>-1</v>
      </c>
      <c r="H9" s="29">
        <v>-3</v>
      </c>
      <c r="I9" s="16">
        <f>'R05.4'!I9+J9</f>
        <v>601</v>
      </c>
      <c r="J9" s="29">
        <v>-2</v>
      </c>
      <c r="K9" s="18">
        <f t="shared" si="4"/>
        <v>8.6016888507227704E-2</v>
      </c>
      <c r="L9" s="19">
        <f t="shared" si="5"/>
        <v>2.4226289517470883</v>
      </c>
    </row>
    <row r="10" spans="1:12" ht="24" customHeight="1" x14ac:dyDescent="0.15">
      <c r="A10" s="7" t="s">
        <v>13</v>
      </c>
      <c r="B10" s="16">
        <f t="shared" si="1"/>
        <v>2335</v>
      </c>
      <c r="C10" s="17">
        <f>'R05.4'!C10+G10</f>
        <v>1071</v>
      </c>
      <c r="D10" s="17">
        <f>'R05.4'!D10+H10</f>
        <v>1264</v>
      </c>
      <c r="E10" s="18">
        <f t="shared" si="2"/>
        <v>0.14778481012658229</v>
      </c>
      <c r="F10" s="16">
        <f t="shared" si="3"/>
        <v>-12</v>
      </c>
      <c r="G10" s="29">
        <v>-12</v>
      </c>
      <c r="H10" s="29">
        <v>0</v>
      </c>
      <c r="I10" s="16">
        <f>'R05.4'!I10+J10</f>
        <v>1051</v>
      </c>
      <c r="J10" s="29">
        <v>1</v>
      </c>
      <c r="K10" s="18">
        <f t="shared" si="4"/>
        <v>0.15042221268069272</v>
      </c>
      <c r="L10" s="19">
        <f t="shared" si="5"/>
        <v>2.2216936251189345</v>
      </c>
    </row>
    <row r="11" spans="1:12" ht="24" customHeight="1" x14ac:dyDescent="0.15">
      <c r="A11" s="7" t="s">
        <v>14</v>
      </c>
      <c r="B11" s="16">
        <f t="shared" si="1"/>
        <v>1193</v>
      </c>
      <c r="C11" s="17">
        <f>'R05.4'!C11+G11</f>
        <v>586</v>
      </c>
      <c r="D11" s="17">
        <f>'R05.4'!D11+H11</f>
        <v>607</v>
      </c>
      <c r="E11" s="18">
        <f t="shared" si="2"/>
        <v>7.5506329113924048E-2</v>
      </c>
      <c r="F11" s="16">
        <f t="shared" si="3"/>
        <v>-8</v>
      </c>
      <c r="G11" s="29">
        <v>-5</v>
      </c>
      <c r="H11" s="29">
        <v>-3</v>
      </c>
      <c r="I11" s="16">
        <f>'R05.4'!I11+J11</f>
        <v>558</v>
      </c>
      <c r="J11" s="29">
        <v>-3</v>
      </c>
      <c r="K11" s="18">
        <f t="shared" si="4"/>
        <v>7.9862601975096606E-2</v>
      </c>
      <c r="L11" s="19">
        <f t="shared" si="5"/>
        <v>2.1379928315412187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'R05.4'!C12+G12</f>
        <v>327</v>
      </c>
      <c r="D12" s="17">
        <f>'R05.4'!D12+H12</f>
        <v>384</v>
      </c>
      <c r="E12" s="18">
        <f t="shared" si="2"/>
        <v>4.4999999999999998E-2</v>
      </c>
      <c r="F12" s="16">
        <f t="shared" si="3"/>
        <v>-11</v>
      </c>
      <c r="G12" s="29">
        <v>-6</v>
      </c>
      <c r="H12" s="29">
        <v>-5</v>
      </c>
      <c r="I12" s="16">
        <f>'R05.4'!I12+J12</f>
        <v>345</v>
      </c>
      <c r="J12" s="29">
        <v>-3</v>
      </c>
      <c r="K12" s="18">
        <f t="shared" si="4"/>
        <v>4.9377415199656507E-2</v>
      </c>
      <c r="L12" s="19">
        <f t="shared" si="5"/>
        <v>2.0608695652173914</v>
      </c>
    </row>
    <row r="13" spans="1:12" ht="24" customHeight="1" x14ac:dyDescent="0.15">
      <c r="A13" s="7" t="s">
        <v>15</v>
      </c>
      <c r="B13" s="16">
        <f t="shared" si="1"/>
        <v>707</v>
      </c>
      <c r="C13" s="17">
        <f>'R05.4'!C13+G13</f>
        <v>330</v>
      </c>
      <c r="D13" s="17">
        <f>'R05.4'!D13+H13</f>
        <v>377</v>
      </c>
      <c r="E13" s="18">
        <f t="shared" si="2"/>
        <v>4.4746835443037973E-2</v>
      </c>
      <c r="F13" s="16">
        <f t="shared" si="3"/>
        <v>-8</v>
      </c>
      <c r="G13" s="29">
        <v>-1</v>
      </c>
      <c r="H13" s="29">
        <v>-7</v>
      </c>
      <c r="I13" s="16">
        <f>'R05.4'!I13+J13</f>
        <v>350</v>
      </c>
      <c r="J13" s="29">
        <v>-1</v>
      </c>
      <c r="K13" s="18">
        <f t="shared" si="4"/>
        <v>5.0093029912695007E-2</v>
      </c>
      <c r="L13" s="19">
        <f t="shared" si="5"/>
        <v>2.02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15881</v>
      </c>
      <c r="C7" s="13">
        <f>SUM(C8:C13)</f>
        <v>7443</v>
      </c>
      <c r="D7" s="13">
        <f>SUM(D8:D13)</f>
        <v>8438</v>
      </c>
      <c r="E7" s="14">
        <v>1</v>
      </c>
      <c r="F7" s="12">
        <f t="shared" ref="F7:K7" si="0">SUM(F8:F13)</f>
        <v>-101</v>
      </c>
      <c r="G7" s="13">
        <f t="shared" si="0"/>
        <v>-47</v>
      </c>
      <c r="H7" s="13">
        <f t="shared" si="0"/>
        <v>-54</v>
      </c>
      <c r="I7" s="12">
        <f t="shared" si="0"/>
        <v>7005</v>
      </c>
      <c r="J7" s="13">
        <f t="shared" si="0"/>
        <v>-19</v>
      </c>
      <c r="K7" s="14">
        <f t="shared" si="0"/>
        <v>1</v>
      </c>
      <c r="L7" s="15">
        <f>B7/I7</f>
        <v>2.2670949321912919</v>
      </c>
    </row>
    <row r="8" spans="1:12" ht="24" customHeight="1" x14ac:dyDescent="0.15">
      <c r="A8" s="7" t="s">
        <v>9</v>
      </c>
      <c r="B8" s="16">
        <f t="shared" ref="B8:B13" si="1">SUM(C8:D8)</f>
        <v>9436</v>
      </c>
      <c r="C8" s="17">
        <f>'R05.3'!C8+G8</f>
        <v>4447</v>
      </c>
      <c r="D8" s="17">
        <f>'R05.3'!D8+H8</f>
        <v>4989</v>
      </c>
      <c r="E8" s="18">
        <f t="shared" ref="E8:E13" si="2">B8/B$7</f>
        <v>0.59416913292613815</v>
      </c>
      <c r="F8" s="16">
        <f t="shared" ref="F8:F13" si="3">SUM(G8:H8)</f>
        <v>-39</v>
      </c>
      <c r="G8" s="17">
        <v>-19</v>
      </c>
      <c r="H8" s="17">
        <v>-20</v>
      </c>
      <c r="I8" s="16">
        <f>'R05.3'!I8+J8</f>
        <v>4092</v>
      </c>
      <c r="J8" s="17">
        <v>3</v>
      </c>
      <c r="K8" s="18">
        <f t="shared" ref="K8:K13" si="4">I8/I$7</f>
        <v>0.58415417558886507</v>
      </c>
      <c r="L8" s="19">
        <f t="shared" ref="L8:L13" si="5">B8/I8</f>
        <v>2.3059628543499513</v>
      </c>
    </row>
    <row r="9" spans="1:12" ht="24" customHeight="1" x14ac:dyDescent="0.15">
      <c r="A9" s="7" t="s">
        <v>8</v>
      </c>
      <c r="B9" s="16">
        <f t="shared" si="1"/>
        <v>1460</v>
      </c>
      <c r="C9" s="17">
        <f>'R05.3'!C9+G9</f>
        <v>658</v>
      </c>
      <c r="D9" s="17">
        <f>'R05.3'!D9+H9</f>
        <v>802</v>
      </c>
      <c r="E9" s="18">
        <f t="shared" si="2"/>
        <v>9.1933757320068005E-2</v>
      </c>
      <c r="F9" s="16">
        <f t="shared" si="3"/>
        <v>-21</v>
      </c>
      <c r="G9" s="17">
        <v>-10</v>
      </c>
      <c r="H9" s="17">
        <v>-11</v>
      </c>
      <c r="I9" s="16">
        <f>'R05.3'!I9+J9</f>
        <v>603</v>
      </c>
      <c r="J9" s="17">
        <v>-2</v>
      </c>
      <c r="K9" s="18">
        <f t="shared" si="4"/>
        <v>8.6081370449678798E-2</v>
      </c>
      <c r="L9" s="19">
        <f t="shared" si="5"/>
        <v>2.4212271973466004</v>
      </c>
    </row>
    <row r="10" spans="1:12" ht="24" customHeight="1" x14ac:dyDescent="0.15">
      <c r="A10" s="7" t="s">
        <v>13</v>
      </c>
      <c r="B10" s="16">
        <f t="shared" si="1"/>
        <v>2347</v>
      </c>
      <c r="C10" s="17">
        <f>'R05.3'!C10+G10</f>
        <v>1083</v>
      </c>
      <c r="D10" s="17">
        <f>'R05.3'!D10+H10</f>
        <v>1264</v>
      </c>
      <c r="E10" s="18">
        <f t="shared" si="2"/>
        <v>0.14778666330835591</v>
      </c>
      <c r="F10" s="16">
        <f t="shared" si="3"/>
        <v>-14</v>
      </c>
      <c r="G10" s="17">
        <v>-6</v>
      </c>
      <c r="H10" s="17">
        <v>-8</v>
      </c>
      <c r="I10" s="16">
        <f>'R05.3'!I10+J10</f>
        <v>1050</v>
      </c>
      <c r="J10" s="17">
        <v>-5</v>
      </c>
      <c r="K10" s="18">
        <f t="shared" si="4"/>
        <v>0.14989293361884368</v>
      </c>
      <c r="L10" s="19">
        <f t="shared" si="5"/>
        <v>2.235238095238095</v>
      </c>
    </row>
    <row r="11" spans="1:12" ht="24" customHeight="1" x14ac:dyDescent="0.15">
      <c r="A11" s="7" t="s">
        <v>14</v>
      </c>
      <c r="B11" s="16">
        <f t="shared" si="1"/>
        <v>1201</v>
      </c>
      <c r="C11" s="17">
        <f>'R05.3'!C11+G11</f>
        <v>591</v>
      </c>
      <c r="D11" s="17">
        <f>'R05.3'!D11+H11</f>
        <v>610</v>
      </c>
      <c r="E11" s="18">
        <f t="shared" si="2"/>
        <v>7.5624960644795666E-2</v>
      </c>
      <c r="F11" s="16">
        <f t="shared" si="3"/>
        <v>-20</v>
      </c>
      <c r="G11" s="17">
        <v>-10</v>
      </c>
      <c r="H11" s="17">
        <v>-10</v>
      </c>
      <c r="I11" s="16">
        <f>'R05.3'!I11+J11</f>
        <v>561</v>
      </c>
      <c r="J11" s="17">
        <v>-12</v>
      </c>
      <c r="K11" s="18">
        <f t="shared" si="4"/>
        <v>8.0085653104925048E-2</v>
      </c>
      <c r="L11" s="19">
        <f t="shared" si="5"/>
        <v>2.1408199643493759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'R05.3'!C12+G12</f>
        <v>333</v>
      </c>
      <c r="D12" s="17">
        <f>'R05.3'!D12+H12</f>
        <v>389</v>
      </c>
      <c r="E12" s="18">
        <f t="shared" si="2"/>
        <v>4.5463132044581578E-2</v>
      </c>
      <c r="F12" s="16">
        <f t="shared" si="3"/>
        <v>0</v>
      </c>
      <c r="G12" s="17">
        <v>0</v>
      </c>
      <c r="H12" s="17">
        <v>0</v>
      </c>
      <c r="I12" s="16">
        <f>'R05.3'!I12+J12</f>
        <v>348</v>
      </c>
      <c r="J12" s="17">
        <v>0</v>
      </c>
      <c r="K12" s="18">
        <f t="shared" si="4"/>
        <v>4.967880085653105E-2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715</v>
      </c>
      <c r="C13" s="17">
        <f>'R05.3'!C13+G13</f>
        <v>331</v>
      </c>
      <c r="D13" s="17">
        <f>'R05.3'!D13+H13</f>
        <v>384</v>
      </c>
      <c r="E13" s="18">
        <f t="shared" si="2"/>
        <v>4.5022353756060701E-2</v>
      </c>
      <c r="F13" s="16">
        <f t="shared" si="3"/>
        <v>-7</v>
      </c>
      <c r="G13" s="17">
        <v>-2</v>
      </c>
      <c r="H13" s="17">
        <v>-5</v>
      </c>
      <c r="I13" s="16">
        <f>'R05.3'!I13+J13</f>
        <v>351</v>
      </c>
      <c r="J13" s="17">
        <v>-3</v>
      </c>
      <c r="K13" s="18">
        <f t="shared" si="4"/>
        <v>5.0107066381156314E-2</v>
      </c>
      <c r="L13" s="19">
        <f t="shared" si="5"/>
        <v>2.0370370370370372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15982</v>
      </c>
      <c r="C7" s="13">
        <f>SUM(C8:C13)</f>
        <v>7490</v>
      </c>
      <c r="D7" s="13">
        <f>SUM(D8:D13)</f>
        <v>8492</v>
      </c>
      <c r="E7" s="14">
        <v>1</v>
      </c>
      <c r="F7" s="12">
        <f t="shared" ref="F7:K7" si="0">SUM(F8:F13)</f>
        <v>-9</v>
      </c>
      <c r="G7" s="13">
        <f t="shared" si="0"/>
        <v>1</v>
      </c>
      <c r="H7" s="13">
        <f t="shared" si="0"/>
        <v>-10</v>
      </c>
      <c r="I7" s="12">
        <f t="shared" si="0"/>
        <v>7024</v>
      </c>
      <c r="J7" s="13">
        <f t="shared" si="0"/>
        <v>-8</v>
      </c>
      <c r="K7" s="14">
        <f t="shared" si="0"/>
        <v>1</v>
      </c>
      <c r="L7" s="15">
        <f>B7/I7</f>
        <v>2.2753416856492028</v>
      </c>
    </row>
    <row r="8" spans="1:12" ht="24" customHeight="1" x14ac:dyDescent="0.15">
      <c r="A8" s="7" t="s">
        <v>9</v>
      </c>
      <c r="B8" s="16">
        <f t="shared" ref="B8:B13" si="1">SUM(C8:D8)</f>
        <v>9475</v>
      </c>
      <c r="C8" s="17">
        <f>'R05.2'!C8+G8</f>
        <v>4466</v>
      </c>
      <c r="D8" s="17">
        <f>'R05.2'!D8+H8</f>
        <v>5009</v>
      </c>
      <c r="E8" s="18">
        <f t="shared" ref="E8:E13" si="2">B8/B$7</f>
        <v>0.59285446126892749</v>
      </c>
      <c r="F8" s="16">
        <f t="shared" ref="F8:F13" si="3">SUM(G8:H8)</f>
        <v>-7</v>
      </c>
      <c r="G8" s="17">
        <v>-3</v>
      </c>
      <c r="H8" s="17">
        <v>-4</v>
      </c>
      <c r="I8" s="16">
        <f>'R05.2'!I8+J8</f>
        <v>4089</v>
      </c>
      <c r="J8" s="17">
        <v>-8</v>
      </c>
      <c r="K8" s="18">
        <f t="shared" ref="K8:K13" si="4">I8/I$7</f>
        <v>0.5821469248291572</v>
      </c>
      <c r="L8" s="19">
        <f t="shared" ref="L8:L13" si="5">B8/I8</f>
        <v>2.3171924675959894</v>
      </c>
    </row>
    <row r="9" spans="1:12" ht="24" customHeight="1" x14ac:dyDescent="0.15">
      <c r="A9" s="7" t="s">
        <v>8</v>
      </c>
      <c r="B9" s="16">
        <f t="shared" si="1"/>
        <v>1481</v>
      </c>
      <c r="C9" s="17">
        <f>'R05.2'!C9+G9</f>
        <v>668</v>
      </c>
      <c r="D9" s="17">
        <f>'R05.2'!D9+H9</f>
        <v>813</v>
      </c>
      <c r="E9" s="18">
        <f t="shared" si="2"/>
        <v>9.2666750093855582E-2</v>
      </c>
      <c r="F9" s="16">
        <f t="shared" si="3"/>
        <v>-2</v>
      </c>
      <c r="G9" s="17">
        <v>0</v>
      </c>
      <c r="H9" s="17">
        <v>-2</v>
      </c>
      <c r="I9" s="16">
        <f>'R05.2'!I9+J9</f>
        <v>605</v>
      </c>
      <c r="J9" s="17">
        <v>1</v>
      </c>
      <c r="K9" s="18">
        <f t="shared" si="4"/>
        <v>8.613325740318907E-2</v>
      </c>
      <c r="L9" s="19">
        <f t="shared" si="5"/>
        <v>2.4479338842975205</v>
      </c>
    </row>
    <row r="10" spans="1:12" ht="24" customHeight="1" x14ac:dyDescent="0.15">
      <c r="A10" s="7" t="s">
        <v>13</v>
      </c>
      <c r="B10" s="16">
        <f t="shared" si="1"/>
        <v>2361</v>
      </c>
      <c r="C10" s="17">
        <f>'R05.2'!C10+G10</f>
        <v>1089</v>
      </c>
      <c r="D10" s="17">
        <f>'R05.2'!D10+H10</f>
        <v>1272</v>
      </c>
      <c r="E10" s="18">
        <f t="shared" si="2"/>
        <v>0.14772869478162934</v>
      </c>
      <c r="F10" s="16">
        <f t="shared" si="3"/>
        <v>1</v>
      </c>
      <c r="G10" s="17">
        <v>1</v>
      </c>
      <c r="H10" s="17">
        <v>0</v>
      </c>
      <c r="I10" s="16">
        <f>'R05.2'!I10+J10</f>
        <v>1055</v>
      </c>
      <c r="J10" s="17">
        <v>1</v>
      </c>
      <c r="K10" s="18">
        <f t="shared" si="4"/>
        <v>0.15019931662870159</v>
      </c>
      <c r="L10" s="19">
        <f t="shared" si="5"/>
        <v>2.2379146919431281</v>
      </c>
    </row>
    <row r="11" spans="1:12" ht="24" customHeight="1" x14ac:dyDescent="0.15">
      <c r="A11" s="7" t="s">
        <v>14</v>
      </c>
      <c r="B11" s="16">
        <f t="shared" si="1"/>
        <v>1221</v>
      </c>
      <c r="C11" s="17">
        <f>'R05.2'!C11+G11</f>
        <v>601</v>
      </c>
      <c r="D11" s="17">
        <f>'R05.2'!D11+H11</f>
        <v>620</v>
      </c>
      <c r="E11" s="18">
        <f t="shared" si="2"/>
        <v>7.6398448254286072E-2</v>
      </c>
      <c r="F11" s="16">
        <f t="shared" si="3"/>
        <v>-1</v>
      </c>
      <c r="G11" s="17">
        <v>1</v>
      </c>
      <c r="H11" s="17">
        <v>-2</v>
      </c>
      <c r="I11" s="16">
        <f>'R05.2'!I11+J11</f>
        <v>573</v>
      </c>
      <c r="J11" s="17">
        <v>-3</v>
      </c>
      <c r="K11" s="18">
        <f t="shared" si="4"/>
        <v>8.1577448747152614E-2</v>
      </c>
      <c r="L11" s="19">
        <f t="shared" si="5"/>
        <v>2.1308900523560208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'R05.2'!C12+G12</f>
        <v>333</v>
      </c>
      <c r="D12" s="17">
        <f>'R05.2'!D12+H12</f>
        <v>389</v>
      </c>
      <c r="E12" s="18">
        <f t="shared" si="2"/>
        <v>4.5175822800650731E-2</v>
      </c>
      <c r="F12" s="16">
        <f t="shared" si="3"/>
        <v>-3</v>
      </c>
      <c r="G12" s="17">
        <v>-1</v>
      </c>
      <c r="H12" s="17">
        <v>-2</v>
      </c>
      <c r="I12" s="16">
        <f>'R05.2'!I12+J12</f>
        <v>348</v>
      </c>
      <c r="J12" s="17">
        <v>0</v>
      </c>
      <c r="K12" s="18">
        <f t="shared" si="4"/>
        <v>4.9544419134396354E-2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722</v>
      </c>
      <c r="C13" s="17">
        <f>'R05.2'!C13+G13</f>
        <v>333</v>
      </c>
      <c r="D13" s="17">
        <f>'R05.2'!D13+H13</f>
        <v>389</v>
      </c>
      <c r="E13" s="18">
        <f t="shared" si="2"/>
        <v>4.5175822800650731E-2</v>
      </c>
      <c r="F13" s="16">
        <f t="shared" si="3"/>
        <v>3</v>
      </c>
      <c r="G13" s="17">
        <v>3</v>
      </c>
      <c r="H13" s="17">
        <v>0</v>
      </c>
      <c r="I13" s="16">
        <f>'R05.2'!I13+J13</f>
        <v>354</v>
      </c>
      <c r="J13" s="17">
        <v>1</v>
      </c>
      <c r="K13" s="18">
        <f t="shared" si="4"/>
        <v>5.0398633257403187E-2</v>
      </c>
      <c r="L13" s="19">
        <f t="shared" si="5"/>
        <v>2.0395480225988702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2263-4208-4FE8-9613-7CA5D18ED776}">
  <sheetPr>
    <pageSetUpPr fitToPage="1"/>
  </sheetPr>
  <dimension ref="A1:L18"/>
  <sheetViews>
    <sheetView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14530</v>
      </c>
      <c r="C7" s="13">
        <f>SUM(C8:C13)</f>
        <v>6812</v>
      </c>
      <c r="D7" s="13">
        <f>SUM(D8:D13)</f>
        <v>7718</v>
      </c>
      <c r="E7" s="14">
        <v>1</v>
      </c>
      <c r="F7" s="12">
        <f t="shared" ref="F7:K7" si="0">SUM(F8:F13)</f>
        <v>-43</v>
      </c>
      <c r="G7" s="13">
        <f t="shared" si="0"/>
        <v>-12</v>
      </c>
      <c r="H7" s="13">
        <f t="shared" si="0"/>
        <v>-31</v>
      </c>
      <c r="I7" s="12">
        <f>SUM(I8:I13)</f>
        <v>6684</v>
      </c>
      <c r="J7" s="13">
        <f t="shared" si="0"/>
        <v>-11</v>
      </c>
      <c r="K7" s="14">
        <f t="shared" si="0"/>
        <v>1</v>
      </c>
      <c r="L7" s="15">
        <f t="shared" ref="L7:L13" si="1">B7/I7</f>
        <v>2.1738479952124474</v>
      </c>
    </row>
    <row r="8" spans="1:12" ht="24" customHeight="1" x14ac:dyDescent="0.15">
      <c r="A8" s="7" t="s">
        <v>9</v>
      </c>
      <c r="B8" s="16">
        <f>SUM(C8:D8)</f>
        <v>8791</v>
      </c>
      <c r="C8" s="30">
        <f>'R08.01'!C8+G8</f>
        <v>4130</v>
      </c>
      <c r="D8" s="30">
        <f>'R08.01'!D8+H8</f>
        <v>4661</v>
      </c>
      <c r="E8" s="18">
        <f t="shared" ref="E8:E13" si="2">B8/B$7</f>
        <v>0.60502408809359942</v>
      </c>
      <c r="F8" s="16">
        <f t="shared" ref="F8:F13" si="3">SUM(G8:H8)</f>
        <v>-20</v>
      </c>
      <c r="G8" s="29">
        <v>-5</v>
      </c>
      <c r="H8" s="29">
        <v>-15</v>
      </c>
      <c r="I8" s="31">
        <f>'R08.01'!I8+J8</f>
        <v>3959</v>
      </c>
      <c r="J8" s="29">
        <v>-6</v>
      </c>
      <c r="K8" s="18">
        <f t="shared" ref="K8:K13" si="4">I8/I$7</f>
        <v>0.5923099940155595</v>
      </c>
      <c r="L8" s="19">
        <f t="shared" si="1"/>
        <v>2.2205102298560244</v>
      </c>
    </row>
    <row r="9" spans="1:12" ht="24" customHeight="1" x14ac:dyDescent="0.15">
      <c r="A9" s="7" t="s">
        <v>8</v>
      </c>
      <c r="B9" s="16">
        <f t="shared" ref="B9:B13" si="5">SUM(C9:D9)</f>
        <v>1345</v>
      </c>
      <c r="C9" s="30">
        <f>'R08.01'!C9+G9</f>
        <v>614</v>
      </c>
      <c r="D9" s="30">
        <f>'R08.01'!D9+H9</f>
        <v>731</v>
      </c>
      <c r="E9" s="18">
        <f t="shared" si="2"/>
        <v>9.2567102546455615E-2</v>
      </c>
      <c r="F9" s="16">
        <f>SUM(G9:H9)</f>
        <v>-3</v>
      </c>
      <c r="G9" s="29">
        <v>0</v>
      </c>
      <c r="H9" s="29">
        <v>-3</v>
      </c>
      <c r="I9" s="31">
        <f>'R08.01'!I9+J9</f>
        <v>580</v>
      </c>
      <c r="J9" s="29">
        <v>-1</v>
      </c>
      <c r="K9" s="18">
        <f t="shared" si="4"/>
        <v>8.6774386594853384E-2</v>
      </c>
      <c r="L9" s="19">
        <f t="shared" si="1"/>
        <v>2.3189655172413794</v>
      </c>
    </row>
    <row r="10" spans="1:12" ht="24" customHeight="1" x14ac:dyDescent="0.15">
      <c r="A10" s="7" t="s">
        <v>13</v>
      </c>
      <c r="B10" s="16">
        <f t="shared" si="5"/>
        <v>2110</v>
      </c>
      <c r="C10" s="30">
        <f>'R08.01'!C10+G10</f>
        <v>990</v>
      </c>
      <c r="D10" s="30">
        <f>'R08.01'!D10+H10</f>
        <v>1120</v>
      </c>
      <c r="E10" s="18">
        <f t="shared" si="2"/>
        <v>0.14521679284239505</v>
      </c>
      <c r="F10" s="16">
        <f t="shared" si="3"/>
        <v>-6</v>
      </c>
      <c r="G10" s="29">
        <v>0</v>
      </c>
      <c r="H10" s="29">
        <v>-6</v>
      </c>
      <c r="I10" s="31">
        <f>'R08.01'!I10+J10</f>
        <v>1000</v>
      </c>
      <c r="J10" s="29">
        <v>0</v>
      </c>
      <c r="K10" s="18">
        <f t="shared" si="4"/>
        <v>0.14961101137043686</v>
      </c>
      <c r="L10" s="19">
        <f t="shared" si="1"/>
        <v>2.11</v>
      </c>
    </row>
    <row r="11" spans="1:12" ht="24" customHeight="1" x14ac:dyDescent="0.15">
      <c r="A11" s="7" t="s">
        <v>14</v>
      </c>
      <c r="B11" s="16">
        <f t="shared" si="5"/>
        <v>1029</v>
      </c>
      <c r="C11" s="30">
        <f>'R08.01'!C11+G11</f>
        <v>496</v>
      </c>
      <c r="D11" s="30">
        <f>'R08.01'!D11+H11</f>
        <v>533</v>
      </c>
      <c r="E11" s="18">
        <f t="shared" si="2"/>
        <v>7.0818995182381286E-2</v>
      </c>
      <c r="F11" s="16">
        <f t="shared" si="3"/>
        <v>-3</v>
      </c>
      <c r="G11" s="29">
        <v>-2</v>
      </c>
      <c r="H11" s="29">
        <v>-1</v>
      </c>
      <c r="I11" s="31">
        <f>'R08.01'!I11+J11</f>
        <v>501</v>
      </c>
      <c r="J11" s="29">
        <v>1</v>
      </c>
      <c r="K11" s="18">
        <f t="shared" si="4"/>
        <v>7.4955116696588872E-2</v>
      </c>
      <c r="L11" s="19">
        <f t="shared" si="1"/>
        <v>2.0538922155688621</v>
      </c>
    </row>
    <row r="12" spans="1:12" ht="24" customHeight="1" x14ac:dyDescent="0.15">
      <c r="A12" s="7" t="s">
        <v>3</v>
      </c>
      <c r="B12" s="16">
        <f t="shared" si="5"/>
        <v>619</v>
      </c>
      <c r="C12" s="30">
        <f>'R08.01'!C12+G12</f>
        <v>287</v>
      </c>
      <c r="D12" s="30">
        <f>'R08.01'!D12+H12</f>
        <v>332</v>
      </c>
      <c r="E12" s="18">
        <f t="shared" si="2"/>
        <v>4.2601514108740537E-2</v>
      </c>
      <c r="F12" s="16">
        <f t="shared" si="3"/>
        <v>-6</v>
      </c>
      <c r="G12" s="29">
        <v>-3</v>
      </c>
      <c r="H12" s="29">
        <v>-3</v>
      </c>
      <c r="I12" s="31">
        <f>'R08.01'!I12+J12</f>
        <v>312</v>
      </c>
      <c r="J12" s="29">
        <v>-2</v>
      </c>
      <c r="K12" s="18">
        <f t="shared" si="4"/>
        <v>4.66786355475763E-2</v>
      </c>
      <c r="L12" s="19">
        <f t="shared" si="1"/>
        <v>1.983974358974359</v>
      </c>
    </row>
    <row r="13" spans="1:12" ht="24" customHeight="1" x14ac:dyDescent="0.15">
      <c r="A13" s="7" t="s">
        <v>15</v>
      </c>
      <c r="B13" s="16">
        <f t="shared" si="5"/>
        <v>636</v>
      </c>
      <c r="C13" s="30">
        <f>'R08.01'!C13+G13</f>
        <v>295</v>
      </c>
      <c r="D13" s="30">
        <f>'R08.01'!D13+H13</f>
        <v>341</v>
      </c>
      <c r="E13" s="18">
        <f t="shared" si="2"/>
        <v>4.3771507226428079E-2</v>
      </c>
      <c r="F13" s="16">
        <f t="shared" si="3"/>
        <v>-5</v>
      </c>
      <c r="G13" s="29">
        <v>-2</v>
      </c>
      <c r="H13" s="29">
        <v>-3</v>
      </c>
      <c r="I13" s="31">
        <f>'R08.01'!I13+J13</f>
        <v>332</v>
      </c>
      <c r="J13" s="29">
        <v>-3</v>
      </c>
      <c r="K13" s="18">
        <f t="shared" si="4"/>
        <v>4.9670855774985041E-2</v>
      </c>
      <c r="L13" s="19">
        <f t="shared" si="1"/>
        <v>1.9156626506024097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15991</v>
      </c>
      <c r="C7" s="13">
        <f>SUM(C8:C13)</f>
        <v>7489</v>
      </c>
      <c r="D7" s="13">
        <f>SUM(D8:D13)</f>
        <v>8502</v>
      </c>
      <c r="E7" s="14">
        <v>1</v>
      </c>
      <c r="F7" s="12">
        <f t="shared" ref="F7:K7" si="0">SUM(F8:F13)</f>
        <v>-35</v>
      </c>
      <c r="G7" s="13">
        <f t="shared" si="0"/>
        <v>-19</v>
      </c>
      <c r="H7" s="13">
        <f t="shared" si="0"/>
        <v>-16</v>
      </c>
      <c r="I7" s="12">
        <f t="shared" si="0"/>
        <v>7032</v>
      </c>
      <c r="J7" s="13">
        <f t="shared" si="0"/>
        <v>-11</v>
      </c>
      <c r="K7" s="14">
        <f t="shared" si="0"/>
        <v>1</v>
      </c>
      <c r="L7" s="15">
        <f>B7/I7</f>
        <v>2.2740329920364051</v>
      </c>
    </row>
    <row r="8" spans="1:12" ht="24" customHeight="1" x14ac:dyDescent="0.15">
      <c r="A8" s="7" t="s">
        <v>9</v>
      </c>
      <c r="B8" s="16">
        <f t="shared" ref="B8:B13" si="1">SUM(C8:D8)</f>
        <v>9482</v>
      </c>
      <c r="C8" s="17">
        <f>'R05.1'!C8+G8</f>
        <v>4469</v>
      </c>
      <c r="D8" s="17">
        <f>'R05.1'!D8+H8</f>
        <v>5013</v>
      </c>
      <c r="E8" s="18">
        <f t="shared" ref="E8:E13" si="2">B8/B$7</f>
        <v>0.59295853917828778</v>
      </c>
      <c r="F8" s="16">
        <f t="shared" ref="F8:F13" si="3">SUM(G8:H8)</f>
        <v>-17</v>
      </c>
      <c r="G8" s="17">
        <v>-8</v>
      </c>
      <c r="H8" s="17">
        <v>-9</v>
      </c>
      <c r="I8" s="16">
        <f>'R05.1'!I8+J8</f>
        <v>4097</v>
      </c>
      <c r="J8" s="17">
        <v>-4</v>
      </c>
      <c r="K8" s="18">
        <f t="shared" ref="K8:K13" si="4">I8/I$7</f>
        <v>0.58262229806598409</v>
      </c>
      <c r="L8" s="19">
        <f t="shared" ref="L8:L13" si="5">B8/I8</f>
        <v>2.3143763729558215</v>
      </c>
    </row>
    <row r="9" spans="1:12" ht="24" customHeight="1" x14ac:dyDescent="0.15">
      <c r="A9" s="7" t="s">
        <v>8</v>
      </c>
      <c r="B9" s="16">
        <f t="shared" si="1"/>
        <v>1483</v>
      </c>
      <c r="C9" s="17">
        <f>'R05.1'!C9+G9</f>
        <v>668</v>
      </c>
      <c r="D9" s="17">
        <f>'R05.1'!D9+H9</f>
        <v>815</v>
      </c>
      <c r="E9" s="18">
        <f t="shared" si="2"/>
        <v>9.273966606215997E-2</v>
      </c>
      <c r="F9" s="16">
        <f t="shared" si="3"/>
        <v>-9</v>
      </c>
      <c r="G9" s="17">
        <v>-3</v>
      </c>
      <c r="H9" s="17">
        <v>-6</v>
      </c>
      <c r="I9" s="16">
        <f>'R05.1'!I9+J9</f>
        <v>604</v>
      </c>
      <c r="J9" s="17">
        <v>-3</v>
      </c>
      <c r="K9" s="18">
        <f t="shared" si="4"/>
        <v>8.5893060295790677E-2</v>
      </c>
      <c r="L9" s="19">
        <f t="shared" si="5"/>
        <v>2.4552980132450331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'R05.1'!C10+G10</f>
        <v>1088</v>
      </c>
      <c r="D10" s="17">
        <f>'R05.1'!D10+H10</f>
        <v>1272</v>
      </c>
      <c r="E10" s="18">
        <f t="shared" si="2"/>
        <v>0.14758301544618849</v>
      </c>
      <c r="F10" s="16">
        <f t="shared" si="3"/>
        <v>0</v>
      </c>
      <c r="G10" s="17">
        <v>-2</v>
      </c>
      <c r="H10" s="17">
        <v>2</v>
      </c>
      <c r="I10" s="16">
        <f>'R05.1'!I10+J10</f>
        <v>1054</v>
      </c>
      <c r="J10" s="17">
        <v>0</v>
      </c>
      <c r="K10" s="18">
        <f t="shared" si="4"/>
        <v>0.14988623435722412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1222</v>
      </c>
      <c r="C11" s="17">
        <f>'R05.1'!C11+G11</f>
        <v>600</v>
      </c>
      <c r="D11" s="17">
        <f>'R05.1'!D11+H11</f>
        <v>622</v>
      </c>
      <c r="E11" s="18">
        <f t="shared" si="2"/>
        <v>7.6417985116628104E-2</v>
      </c>
      <c r="F11" s="16">
        <f t="shared" si="3"/>
        <v>-5</v>
      </c>
      <c r="G11" s="17">
        <v>-2</v>
      </c>
      <c r="H11" s="17">
        <v>-3</v>
      </c>
      <c r="I11" s="16">
        <f>'R05.1'!I11+J11</f>
        <v>576</v>
      </c>
      <c r="J11" s="17">
        <v>-2</v>
      </c>
      <c r="K11" s="18">
        <f t="shared" si="4"/>
        <v>8.191126279863481E-2</v>
      </c>
      <c r="L11" s="19">
        <f t="shared" si="5"/>
        <v>2.1215277777777777</v>
      </c>
    </row>
    <row r="12" spans="1:12" ht="24" customHeight="1" x14ac:dyDescent="0.15">
      <c r="A12" s="7" t="s">
        <v>3</v>
      </c>
      <c r="B12" s="16">
        <f t="shared" si="1"/>
        <v>725</v>
      </c>
      <c r="C12" s="17">
        <f>'R05.1'!C12+G12</f>
        <v>334</v>
      </c>
      <c r="D12" s="17">
        <f>'R05.1'!D12+H12</f>
        <v>391</v>
      </c>
      <c r="E12" s="18">
        <f t="shared" si="2"/>
        <v>4.5338002626477393E-2</v>
      </c>
      <c r="F12" s="16">
        <f t="shared" si="3"/>
        <v>-2</v>
      </c>
      <c r="G12" s="17">
        <v>-2</v>
      </c>
      <c r="H12" s="17">
        <v>0</v>
      </c>
      <c r="I12" s="16">
        <f>'R05.1'!I12+J12</f>
        <v>348</v>
      </c>
      <c r="J12" s="17">
        <v>-2</v>
      </c>
      <c r="K12" s="18">
        <f t="shared" si="4"/>
        <v>4.9488054607508533E-2</v>
      </c>
      <c r="L12" s="19">
        <f t="shared" si="5"/>
        <v>2.0833333333333335</v>
      </c>
    </row>
    <row r="13" spans="1:12" ht="24" customHeight="1" x14ac:dyDescent="0.15">
      <c r="A13" s="7" t="s">
        <v>15</v>
      </c>
      <c r="B13" s="16">
        <f t="shared" si="1"/>
        <v>719</v>
      </c>
      <c r="C13" s="17">
        <f>'R05.1'!C13+G13</f>
        <v>330</v>
      </c>
      <c r="D13" s="17">
        <f>'R05.1'!D13+H13</f>
        <v>389</v>
      </c>
      <c r="E13" s="18">
        <f t="shared" si="2"/>
        <v>4.4962791570258273E-2</v>
      </c>
      <c r="F13" s="16">
        <f t="shared" si="3"/>
        <v>-2</v>
      </c>
      <c r="G13" s="17">
        <v>-2</v>
      </c>
      <c r="H13" s="17">
        <v>0</v>
      </c>
      <c r="I13" s="16">
        <f>'R05.1'!I13+J13</f>
        <v>353</v>
      </c>
      <c r="J13" s="17">
        <v>0</v>
      </c>
      <c r="K13" s="18">
        <f t="shared" si="4"/>
        <v>5.0199089874857793E-2</v>
      </c>
      <c r="L13" s="19">
        <f t="shared" si="5"/>
        <v>2.036827195467422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16026</v>
      </c>
      <c r="C7" s="13">
        <f>SUM(C8:C13)</f>
        <v>7508</v>
      </c>
      <c r="D7" s="13">
        <f>SUM(D8:D13)</f>
        <v>8518</v>
      </c>
      <c r="E7" s="14">
        <v>1</v>
      </c>
      <c r="F7" s="12">
        <f t="shared" ref="F7:K7" si="0">SUM(F8:F13)</f>
        <v>-29</v>
      </c>
      <c r="G7" s="13">
        <f t="shared" si="0"/>
        <v>-16</v>
      </c>
      <c r="H7" s="13">
        <f t="shared" si="0"/>
        <v>-13</v>
      </c>
      <c r="I7" s="12">
        <f t="shared" si="0"/>
        <v>7043</v>
      </c>
      <c r="J7" s="13">
        <f t="shared" si="0"/>
        <v>-4</v>
      </c>
      <c r="K7" s="14">
        <f t="shared" si="0"/>
        <v>0.99999999999999989</v>
      </c>
      <c r="L7" s="15">
        <f>B7/I7</f>
        <v>2.2754508022149653</v>
      </c>
    </row>
    <row r="8" spans="1:12" ht="24" customHeight="1" x14ac:dyDescent="0.15">
      <c r="A8" s="7" t="s">
        <v>9</v>
      </c>
      <c r="B8" s="16">
        <f t="shared" ref="B8:B13" si="1">SUM(C8:D8)</f>
        <v>9499</v>
      </c>
      <c r="C8" s="17">
        <f>'R04.12'!C8+G8</f>
        <v>4477</v>
      </c>
      <c r="D8" s="17">
        <f>'R04.12'!D8+H8</f>
        <v>5022</v>
      </c>
      <c r="E8" s="18">
        <f t="shared" ref="E8:E13" si="2">B8/B$7</f>
        <v>0.59272432297516531</v>
      </c>
      <c r="F8" s="16">
        <f t="shared" ref="F8:F13" si="3">SUM(G8:H8)</f>
        <v>-6</v>
      </c>
      <c r="G8" s="17">
        <v>-5</v>
      </c>
      <c r="H8" s="17">
        <v>-1</v>
      </c>
      <c r="I8" s="16">
        <f>'R04.12'!I8+J8</f>
        <v>4101</v>
      </c>
      <c r="J8" s="17">
        <v>-2</v>
      </c>
      <c r="K8" s="18">
        <f t="shared" ref="K8:K13" si="4">I8/I$7</f>
        <v>0.58228027829050122</v>
      </c>
      <c r="L8" s="19">
        <f t="shared" ref="L8:L13" si="5">B8/I8</f>
        <v>2.3162643257742013</v>
      </c>
    </row>
    <row r="9" spans="1:12" ht="24" customHeight="1" x14ac:dyDescent="0.15">
      <c r="A9" s="7" t="s">
        <v>8</v>
      </c>
      <c r="B9" s="16">
        <f t="shared" si="1"/>
        <v>1492</v>
      </c>
      <c r="C9" s="17">
        <f>'R04.12'!C9+G9</f>
        <v>671</v>
      </c>
      <c r="D9" s="17">
        <f>'R04.12'!D9+H9</f>
        <v>821</v>
      </c>
      <c r="E9" s="18">
        <f t="shared" si="2"/>
        <v>9.3098714588793208E-2</v>
      </c>
      <c r="F9" s="16">
        <f t="shared" si="3"/>
        <v>-9</v>
      </c>
      <c r="G9" s="17">
        <v>-4</v>
      </c>
      <c r="H9" s="17">
        <v>-5</v>
      </c>
      <c r="I9" s="16">
        <f>'R04.12'!I9+J9</f>
        <v>607</v>
      </c>
      <c r="J9" s="17">
        <v>-1</v>
      </c>
      <c r="K9" s="18">
        <f t="shared" si="4"/>
        <v>8.6184864404373132E-2</v>
      </c>
      <c r="L9" s="19">
        <f t="shared" si="5"/>
        <v>2.4579901153212522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'R04.12'!C10+G10</f>
        <v>1090</v>
      </c>
      <c r="D10" s="17">
        <f>'R04.12'!D10+H10</f>
        <v>1270</v>
      </c>
      <c r="E10" s="18">
        <f t="shared" si="2"/>
        <v>0.14726070136028954</v>
      </c>
      <c r="F10" s="16">
        <f t="shared" si="3"/>
        <v>-4</v>
      </c>
      <c r="G10" s="17">
        <v>-2</v>
      </c>
      <c r="H10" s="17">
        <v>-2</v>
      </c>
      <c r="I10" s="16">
        <f>'R04.12'!I10+J10</f>
        <v>1054</v>
      </c>
      <c r="J10" s="17">
        <v>3</v>
      </c>
      <c r="K10" s="18">
        <f t="shared" si="4"/>
        <v>0.14965213687349141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1227</v>
      </c>
      <c r="C11" s="17">
        <f>'R04.12'!C11+G11</f>
        <v>602</v>
      </c>
      <c r="D11" s="17">
        <f>'R04.12'!D11+H11</f>
        <v>625</v>
      </c>
      <c r="E11" s="18">
        <f t="shared" si="2"/>
        <v>7.656308498689629E-2</v>
      </c>
      <c r="F11" s="16">
        <f t="shared" si="3"/>
        <v>-3</v>
      </c>
      <c r="G11" s="17">
        <v>-1</v>
      </c>
      <c r="H11" s="17">
        <v>-2</v>
      </c>
      <c r="I11" s="16">
        <f>'R04.12'!I11+J11</f>
        <v>578</v>
      </c>
      <c r="J11" s="17">
        <v>-1</v>
      </c>
      <c r="K11" s="18">
        <f t="shared" si="4"/>
        <v>8.2067300866108195E-2</v>
      </c>
      <c r="L11" s="19">
        <f t="shared" si="5"/>
        <v>2.1228373702422147</v>
      </c>
    </row>
    <row r="12" spans="1:12" ht="24" customHeight="1" x14ac:dyDescent="0.15">
      <c r="A12" s="7" t="s">
        <v>3</v>
      </c>
      <c r="B12" s="16">
        <f t="shared" si="1"/>
        <v>727</v>
      </c>
      <c r="C12" s="17">
        <f>'R04.12'!C12+G12</f>
        <v>336</v>
      </c>
      <c r="D12" s="17">
        <f>'R04.12'!D12+H12</f>
        <v>391</v>
      </c>
      <c r="E12" s="18">
        <f t="shared" si="2"/>
        <v>4.5363783851241735E-2</v>
      </c>
      <c r="F12" s="16">
        <f t="shared" si="3"/>
        <v>-5</v>
      </c>
      <c r="G12" s="17">
        <v>-2</v>
      </c>
      <c r="H12" s="17">
        <v>-3</v>
      </c>
      <c r="I12" s="16">
        <f>'R04.12'!I12+J12</f>
        <v>350</v>
      </c>
      <c r="J12" s="17">
        <v>-4</v>
      </c>
      <c r="K12" s="18">
        <f t="shared" si="4"/>
        <v>4.9694732358370013E-2</v>
      </c>
      <c r="L12" s="19">
        <f t="shared" si="5"/>
        <v>2.077142857142857</v>
      </c>
    </row>
    <row r="13" spans="1:12" ht="24" customHeight="1" x14ac:dyDescent="0.15">
      <c r="A13" s="7" t="s">
        <v>15</v>
      </c>
      <c r="B13" s="16">
        <f t="shared" si="1"/>
        <v>721</v>
      </c>
      <c r="C13" s="17">
        <f>'R04.12'!C13+G13</f>
        <v>332</v>
      </c>
      <c r="D13" s="17">
        <f>'R04.12'!D13+H13</f>
        <v>389</v>
      </c>
      <c r="E13" s="18">
        <f t="shared" si="2"/>
        <v>4.4989392237613876E-2</v>
      </c>
      <c r="F13" s="16">
        <f t="shared" si="3"/>
        <v>-2</v>
      </c>
      <c r="G13" s="17">
        <v>-2</v>
      </c>
      <c r="H13" s="17">
        <v>0</v>
      </c>
      <c r="I13" s="16">
        <f>'R04.12'!I13+J13</f>
        <v>353</v>
      </c>
      <c r="J13" s="17">
        <v>1</v>
      </c>
      <c r="K13" s="18">
        <f t="shared" si="4"/>
        <v>5.0120687207156039E-2</v>
      </c>
      <c r="L13" s="19">
        <f t="shared" si="5"/>
        <v>2.0424929178470257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16055</v>
      </c>
      <c r="C7" s="13">
        <f>SUM(C8:C13)</f>
        <v>7524</v>
      </c>
      <c r="D7" s="13">
        <f>SUM(D8:D13)</f>
        <v>8531</v>
      </c>
      <c r="E7" s="14">
        <v>1</v>
      </c>
      <c r="F7" s="12">
        <f t="shared" ref="F7:K7" si="0">SUM(F8:F13)</f>
        <v>-42</v>
      </c>
      <c r="G7" s="13">
        <f t="shared" si="0"/>
        <v>-18</v>
      </c>
      <c r="H7" s="13">
        <f t="shared" si="0"/>
        <v>-24</v>
      </c>
      <c r="I7" s="12">
        <f t="shared" si="0"/>
        <v>7047</v>
      </c>
      <c r="J7" s="13">
        <f t="shared" si="0"/>
        <v>-22</v>
      </c>
      <c r="K7" s="14">
        <f t="shared" si="0"/>
        <v>1</v>
      </c>
      <c r="L7" s="15">
        <f>B7/I7</f>
        <v>2.2782744430254009</v>
      </c>
    </row>
    <row r="8" spans="1:12" ht="24" customHeight="1" x14ac:dyDescent="0.15">
      <c r="A8" s="7" t="s">
        <v>9</v>
      </c>
      <c r="B8" s="16">
        <f t="shared" ref="B8:B13" si="1">SUM(C8:D8)</f>
        <v>9505</v>
      </c>
      <c r="C8" s="17">
        <f>'R04.11'!C8+G8</f>
        <v>4482</v>
      </c>
      <c r="D8" s="17">
        <f>'R04.11'!D8+H8</f>
        <v>5023</v>
      </c>
      <c r="E8" s="18">
        <f t="shared" ref="E8:E13" si="2">B8/B$7</f>
        <v>0.59202740579258795</v>
      </c>
      <c r="F8" s="16">
        <f t="shared" ref="F8:F13" si="3">SUM(G8:H8)</f>
        <v>-23</v>
      </c>
      <c r="G8" s="17">
        <v>-12</v>
      </c>
      <c r="H8" s="17">
        <v>-11</v>
      </c>
      <c r="I8" s="16">
        <f>'R04.11'!I8+J8</f>
        <v>4103</v>
      </c>
      <c r="J8" s="17">
        <v>-14</v>
      </c>
      <c r="K8" s="18">
        <f t="shared" ref="K8:K13" si="4">I8/I$7</f>
        <v>0.58223357457073932</v>
      </c>
      <c r="L8" s="19">
        <f t="shared" ref="L8:L13" si="5">B8/I8</f>
        <v>2.3165976115037776</v>
      </c>
    </row>
    <row r="9" spans="1:12" ht="24" customHeight="1" x14ac:dyDescent="0.15">
      <c r="A9" s="7" t="s">
        <v>8</v>
      </c>
      <c r="B9" s="16">
        <f t="shared" si="1"/>
        <v>1501</v>
      </c>
      <c r="C9" s="17">
        <f>'R04.11'!C9+G9</f>
        <v>675</v>
      </c>
      <c r="D9" s="17">
        <f>'R04.11'!D9+H9</f>
        <v>826</v>
      </c>
      <c r="E9" s="18">
        <f t="shared" si="2"/>
        <v>9.3491124260355024E-2</v>
      </c>
      <c r="F9" s="16">
        <f t="shared" si="3"/>
        <v>-6</v>
      </c>
      <c r="G9" s="17">
        <v>-2</v>
      </c>
      <c r="H9" s="17">
        <v>-4</v>
      </c>
      <c r="I9" s="16">
        <f>'R04.11'!I9+J9</f>
        <v>608</v>
      </c>
      <c r="J9" s="17">
        <v>-3</v>
      </c>
      <c r="K9" s="18">
        <f t="shared" si="4"/>
        <v>8.6277848729956017E-2</v>
      </c>
      <c r="L9" s="19">
        <f t="shared" si="5"/>
        <v>2.46875</v>
      </c>
    </row>
    <row r="10" spans="1:12" ht="24" customHeight="1" x14ac:dyDescent="0.15">
      <c r="A10" s="7" t="s">
        <v>13</v>
      </c>
      <c r="B10" s="16">
        <f t="shared" si="1"/>
        <v>2364</v>
      </c>
      <c r="C10" s="17">
        <f>'R04.11'!C10+G10</f>
        <v>1092</v>
      </c>
      <c r="D10" s="17">
        <f>'R04.11'!D10+H10</f>
        <v>1272</v>
      </c>
      <c r="E10" s="18">
        <f t="shared" si="2"/>
        <v>0.14724384926814077</v>
      </c>
      <c r="F10" s="16">
        <f t="shared" si="3"/>
        <v>-3</v>
      </c>
      <c r="G10" s="17">
        <v>-1</v>
      </c>
      <c r="H10" s="17">
        <v>-2</v>
      </c>
      <c r="I10" s="16">
        <f>'R04.11'!I10+J10</f>
        <v>1051</v>
      </c>
      <c r="J10" s="17">
        <v>5</v>
      </c>
      <c r="K10" s="18">
        <f t="shared" si="4"/>
        <v>0.14914147864339436</v>
      </c>
      <c r="L10" s="19">
        <f t="shared" si="5"/>
        <v>2.2492863939105612</v>
      </c>
    </row>
    <row r="11" spans="1:12" ht="24" customHeight="1" x14ac:dyDescent="0.15">
      <c r="A11" s="7" t="s">
        <v>14</v>
      </c>
      <c r="B11" s="16">
        <f t="shared" si="1"/>
        <v>1230</v>
      </c>
      <c r="C11" s="17">
        <f>'R04.11'!C11+G11</f>
        <v>603</v>
      </c>
      <c r="D11" s="17">
        <f>'R04.11'!D11+H11</f>
        <v>627</v>
      </c>
      <c r="E11" s="18">
        <f t="shared" si="2"/>
        <v>7.6611647461849897E-2</v>
      </c>
      <c r="F11" s="16">
        <f t="shared" si="3"/>
        <v>-5</v>
      </c>
      <c r="G11" s="17">
        <v>0</v>
      </c>
      <c r="H11" s="17">
        <v>-5</v>
      </c>
      <c r="I11" s="16">
        <f>'R04.11'!I11+J11</f>
        <v>579</v>
      </c>
      <c r="J11" s="17">
        <v>-7</v>
      </c>
      <c r="K11" s="18">
        <f t="shared" si="4"/>
        <v>8.2162622392507448E-2</v>
      </c>
      <c r="L11" s="19">
        <f t="shared" si="5"/>
        <v>2.1243523316062176</v>
      </c>
    </row>
    <row r="12" spans="1:12" ht="24" customHeight="1" x14ac:dyDescent="0.15">
      <c r="A12" s="7" t="s">
        <v>3</v>
      </c>
      <c r="B12" s="16">
        <f t="shared" si="1"/>
        <v>732</v>
      </c>
      <c r="C12" s="17">
        <f>'R04.11'!C12+G12</f>
        <v>338</v>
      </c>
      <c r="D12" s="17">
        <f>'R04.11'!D12+H12</f>
        <v>394</v>
      </c>
      <c r="E12" s="18">
        <f t="shared" si="2"/>
        <v>4.5593273123637493E-2</v>
      </c>
      <c r="F12" s="16">
        <f t="shared" si="3"/>
        <v>-1</v>
      </c>
      <c r="G12" s="17">
        <v>0</v>
      </c>
      <c r="H12" s="17">
        <v>-1</v>
      </c>
      <c r="I12" s="16">
        <f>'R04.11'!I12+J12</f>
        <v>354</v>
      </c>
      <c r="J12" s="17">
        <v>-1</v>
      </c>
      <c r="K12" s="18">
        <f t="shared" si="4"/>
        <v>5.0234142188165173E-2</v>
      </c>
      <c r="L12" s="19">
        <f t="shared" si="5"/>
        <v>2.0677966101694913</v>
      </c>
    </row>
    <row r="13" spans="1:12" ht="24" customHeight="1" x14ac:dyDescent="0.15">
      <c r="A13" s="7" t="s">
        <v>15</v>
      </c>
      <c r="B13" s="16">
        <f t="shared" si="1"/>
        <v>723</v>
      </c>
      <c r="C13" s="17">
        <f>'R04.11'!C13+G13</f>
        <v>334</v>
      </c>
      <c r="D13" s="17">
        <f>'R04.11'!D13+H13</f>
        <v>389</v>
      </c>
      <c r="E13" s="18">
        <f t="shared" si="2"/>
        <v>4.5032700093428836E-2</v>
      </c>
      <c r="F13" s="16">
        <f t="shared" si="3"/>
        <v>-4</v>
      </c>
      <c r="G13" s="17">
        <v>-3</v>
      </c>
      <c r="H13" s="17">
        <v>-1</v>
      </c>
      <c r="I13" s="16">
        <f>'R04.11'!I13+J13</f>
        <v>352</v>
      </c>
      <c r="J13" s="17">
        <v>-2</v>
      </c>
      <c r="K13" s="18">
        <f t="shared" si="4"/>
        <v>4.9950333475237689E-2</v>
      </c>
      <c r="L13" s="19">
        <f t="shared" si="5"/>
        <v>2.0539772727272729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16097</v>
      </c>
      <c r="C7" s="13">
        <f>SUM(C8:C13)</f>
        <v>7542</v>
      </c>
      <c r="D7" s="13">
        <f>SUM(D8:D13)</f>
        <v>8555</v>
      </c>
      <c r="E7" s="14">
        <v>1</v>
      </c>
      <c r="F7" s="12">
        <f t="shared" ref="F7:K7" si="0">SUM(F8:F13)</f>
        <v>-40</v>
      </c>
      <c r="G7" s="13">
        <f t="shared" si="0"/>
        <v>-17</v>
      </c>
      <c r="H7" s="13">
        <f t="shared" si="0"/>
        <v>-23</v>
      </c>
      <c r="I7" s="12">
        <f t="shared" si="0"/>
        <v>7069</v>
      </c>
      <c r="J7" s="13">
        <f t="shared" si="0"/>
        <v>-6</v>
      </c>
      <c r="K7" s="14">
        <f t="shared" si="0"/>
        <v>0.99999999999999989</v>
      </c>
      <c r="L7" s="15">
        <f>B7/I7</f>
        <v>2.2771254774366954</v>
      </c>
    </row>
    <row r="8" spans="1:12" ht="24" customHeight="1" x14ac:dyDescent="0.15">
      <c r="A8" s="7" t="s">
        <v>9</v>
      </c>
      <c r="B8" s="16">
        <f t="shared" ref="B8:B13" si="1">SUM(C8:D8)</f>
        <v>9528</v>
      </c>
      <c r="C8" s="17">
        <f>'R04.10'!C8+G8</f>
        <v>4494</v>
      </c>
      <c r="D8" s="17">
        <f>'R04.10'!D8+H8</f>
        <v>5034</v>
      </c>
      <c r="E8" s="18">
        <f t="shared" ref="E8:E13" si="2">B8/B$7</f>
        <v>0.59191153631111382</v>
      </c>
      <c r="F8" s="16">
        <f t="shared" ref="F8:F13" si="3">SUM(G8:H8)</f>
        <v>-6</v>
      </c>
      <c r="G8" s="17">
        <v>0</v>
      </c>
      <c r="H8" s="17">
        <v>-6</v>
      </c>
      <c r="I8" s="16">
        <f>'R04.10'!I8+J8</f>
        <v>4117</v>
      </c>
      <c r="J8" s="17">
        <v>-6</v>
      </c>
      <c r="K8" s="18">
        <f t="shared" ref="K8:K13" si="4">I8/I$7</f>
        <v>0.58240203706323379</v>
      </c>
      <c r="L8" s="19">
        <f t="shared" ref="L8:L13" si="5">B8/I8</f>
        <v>2.314306533883896</v>
      </c>
    </row>
    <row r="9" spans="1:12" ht="24" customHeight="1" x14ac:dyDescent="0.15">
      <c r="A9" s="7" t="s">
        <v>8</v>
      </c>
      <c r="B9" s="16">
        <f t="shared" si="1"/>
        <v>1507</v>
      </c>
      <c r="C9" s="17">
        <f>'R04.10'!C9+G9</f>
        <v>677</v>
      </c>
      <c r="D9" s="17">
        <f>'R04.10'!D9+H9</f>
        <v>830</v>
      </c>
      <c r="E9" s="18">
        <f t="shared" si="2"/>
        <v>9.3619929179350192E-2</v>
      </c>
      <c r="F9" s="16">
        <f t="shared" si="3"/>
        <v>-5</v>
      </c>
      <c r="G9" s="17">
        <v>0</v>
      </c>
      <c r="H9" s="17">
        <v>-5</v>
      </c>
      <c r="I9" s="16">
        <f>'R04.10'!I9+J9</f>
        <v>611</v>
      </c>
      <c r="J9" s="17">
        <v>2</v>
      </c>
      <c r="K9" s="18">
        <f t="shared" si="4"/>
        <v>8.6433724713537982E-2</v>
      </c>
      <c r="L9" s="19">
        <f t="shared" si="5"/>
        <v>2.4664484451718494</v>
      </c>
    </row>
    <row r="10" spans="1:12" ht="24" customHeight="1" x14ac:dyDescent="0.15">
      <c r="A10" s="7" t="s">
        <v>13</v>
      </c>
      <c r="B10" s="16">
        <f t="shared" si="1"/>
        <v>2367</v>
      </c>
      <c r="C10" s="17">
        <f>'R04.10'!C10+G10</f>
        <v>1093</v>
      </c>
      <c r="D10" s="17">
        <f>'R04.10'!D10+H10</f>
        <v>1274</v>
      </c>
      <c r="E10" s="18">
        <f t="shared" si="2"/>
        <v>0.14704603342237685</v>
      </c>
      <c r="F10" s="16">
        <f t="shared" si="3"/>
        <v>-15</v>
      </c>
      <c r="G10" s="17">
        <v>-11</v>
      </c>
      <c r="H10" s="17">
        <v>-4</v>
      </c>
      <c r="I10" s="16">
        <f>'R04.10'!I10+J10</f>
        <v>1046</v>
      </c>
      <c r="J10" s="17">
        <v>-2</v>
      </c>
      <c r="K10" s="18">
        <f t="shared" si="4"/>
        <v>0.14797000990239073</v>
      </c>
      <c r="L10" s="19">
        <f t="shared" si="5"/>
        <v>2.2629063097514339</v>
      </c>
    </row>
    <row r="11" spans="1:12" ht="24" customHeight="1" x14ac:dyDescent="0.15">
      <c r="A11" s="7" t="s">
        <v>14</v>
      </c>
      <c r="B11" s="16">
        <f t="shared" si="1"/>
        <v>1235</v>
      </c>
      <c r="C11" s="17">
        <f>'R04.10'!C11+G11</f>
        <v>603</v>
      </c>
      <c r="D11" s="17">
        <f>'R04.10'!D11+H11</f>
        <v>632</v>
      </c>
      <c r="E11" s="18">
        <f t="shared" si="2"/>
        <v>7.6722370628067346E-2</v>
      </c>
      <c r="F11" s="16">
        <f t="shared" si="3"/>
        <v>-7</v>
      </c>
      <c r="G11" s="17">
        <v>-3</v>
      </c>
      <c r="H11" s="17">
        <v>-4</v>
      </c>
      <c r="I11" s="16">
        <f>'R04.10'!I11+J11</f>
        <v>586</v>
      </c>
      <c r="J11" s="17">
        <v>1</v>
      </c>
      <c r="K11" s="18">
        <f t="shared" si="4"/>
        <v>8.2897156599236105E-2</v>
      </c>
      <c r="L11" s="19">
        <f t="shared" si="5"/>
        <v>2.1075085324232083</v>
      </c>
    </row>
    <row r="12" spans="1:12" ht="24" customHeight="1" x14ac:dyDescent="0.15">
      <c r="A12" s="7" t="s">
        <v>3</v>
      </c>
      <c r="B12" s="16">
        <f t="shared" si="1"/>
        <v>733</v>
      </c>
      <c r="C12" s="17">
        <f>'R04.10'!C12+G12</f>
        <v>338</v>
      </c>
      <c r="D12" s="17">
        <f>'R04.10'!D12+H12</f>
        <v>395</v>
      </c>
      <c r="E12" s="18">
        <f t="shared" si="2"/>
        <v>4.5536435360626203E-2</v>
      </c>
      <c r="F12" s="16">
        <f t="shared" si="3"/>
        <v>-8</v>
      </c>
      <c r="G12" s="17">
        <v>-4</v>
      </c>
      <c r="H12" s="17">
        <v>-4</v>
      </c>
      <c r="I12" s="16">
        <f>'R04.10'!I12+J12</f>
        <v>355</v>
      </c>
      <c r="J12" s="17">
        <v>-3</v>
      </c>
      <c r="K12" s="18">
        <f t="shared" si="4"/>
        <v>5.0219267223086714E-2</v>
      </c>
      <c r="L12" s="19">
        <f t="shared" si="5"/>
        <v>2.0647887323943661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'R04.10'!C13+G13</f>
        <v>337</v>
      </c>
      <c r="D13" s="17">
        <f>'R04.10'!D13+H13</f>
        <v>390</v>
      </c>
      <c r="E13" s="18">
        <f t="shared" si="2"/>
        <v>4.5163695098465552E-2</v>
      </c>
      <c r="F13" s="16">
        <f t="shared" si="3"/>
        <v>1</v>
      </c>
      <c r="G13" s="17">
        <v>1</v>
      </c>
      <c r="H13" s="17">
        <v>0</v>
      </c>
      <c r="I13" s="16">
        <f>'R04.10'!I13+J13</f>
        <v>354</v>
      </c>
      <c r="J13" s="17">
        <v>2</v>
      </c>
      <c r="K13" s="18">
        <f t="shared" si="4"/>
        <v>5.0077804498514643E-2</v>
      </c>
      <c r="L13" s="19">
        <f t="shared" si="5"/>
        <v>2.0536723163841808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16137</v>
      </c>
      <c r="C7" s="13">
        <f>SUM(C8:C13)</f>
        <v>7559</v>
      </c>
      <c r="D7" s="13">
        <f>SUM(D8:D13)</f>
        <v>8578</v>
      </c>
      <c r="E7" s="14">
        <v>1</v>
      </c>
      <c r="F7" s="12">
        <f t="shared" ref="F7:K7" si="0">SUM(F8:F13)</f>
        <v>-45</v>
      </c>
      <c r="G7" s="13">
        <f t="shared" si="0"/>
        <v>-17</v>
      </c>
      <c r="H7" s="13">
        <f t="shared" si="0"/>
        <v>-28</v>
      </c>
      <c r="I7" s="12">
        <f t="shared" si="0"/>
        <v>7075</v>
      </c>
      <c r="J7" s="13">
        <f t="shared" si="0"/>
        <v>-26</v>
      </c>
      <c r="K7" s="14">
        <f t="shared" si="0"/>
        <v>1</v>
      </c>
      <c r="L7" s="15">
        <f>B7/I7</f>
        <v>2.2808480565371023</v>
      </c>
    </row>
    <row r="8" spans="1:12" ht="24" customHeight="1" x14ac:dyDescent="0.15">
      <c r="A8" s="7" t="s">
        <v>9</v>
      </c>
      <c r="B8" s="16">
        <f t="shared" ref="B8:B13" si="1">SUM(C8:D8)</f>
        <v>9534</v>
      </c>
      <c r="C8" s="17">
        <f>'R04.9'!C8+G8</f>
        <v>4494</v>
      </c>
      <c r="D8" s="17">
        <f>'R04.9'!D8+H8</f>
        <v>5040</v>
      </c>
      <c r="E8" s="18">
        <f t="shared" ref="E8:E13" si="2">B8/B$7</f>
        <v>0.59081613682840672</v>
      </c>
      <c r="F8" s="16">
        <f t="shared" ref="F8:F13" si="3">SUM(G8:H8)</f>
        <v>-27</v>
      </c>
      <c r="G8" s="17">
        <v>-15</v>
      </c>
      <c r="H8" s="17">
        <v>-12</v>
      </c>
      <c r="I8" s="16">
        <f>'R04.9'!I8+J8</f>
        <v>4123</v>
      </c>
      <c r="J8" s="17">
        <v>-12</v>
      </c>
      <c r="K8" s="18">
        <f t="shared" ref="K8:K13" si="4">I8/I$7</f>
        <v>0.58275618374558302</v>
      </c>
      <c r="L8" s="19">
        <f t="shared" ref="L8:L13" si="5">B8/I8</f>
        <v>2.3123938879456705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'R04.9'!C9+G9</f>
        <v>677</v>
      </c>
      <c r="D9" s="17">
        <f>'R04.9'!D9+H9</f>
        <v>835</v>
      </c>
      <c r="E9" s="18">
        <f t="shared" si="2"/>
        <v>9.369771332961517E-2</v>
      </c>
      <c r="F9" s="16">
        <f t="shared" si="3"/>
        <v>0</v>
      </c>
      <c r="G9" s="17">
        <v>0</v>
      </c>
      <c r="H9" s="17">
        <v>0</v>
      </c>
      <c r="I9" s="16">
        <f>'R04.9'!I9+J9</f>
        <v>609</v>
      </c>
      <c r="J9" s="17">
        <v>-1</v>
      </c>
      <c r="K9" s="18">
        <f t="shared" si="4"/>
        <v>8.6077738515901059E-2</v>
      </c>
      <c r="L9" s="19">
        <f t="shared" si="5"/>
        <v>2.4827586206896552</v>
      </c>
    </row>
    <row r="10" spans="1:12" ht="24" customHeight="1" x14ac:dyDescent="0.15">
      <c r="A10" s="7" t="s">
        <v>13</v>
      </c>
      <c r="B10" s="16">
        <f t="shared" si="1"/>
        <v>2382</v>
      </c>
      <c r="C10" s="17">
        <f>'R04.9'!C10+G10</f>
        <v>1104</v>
      </c>
      <c r="D10" s="17">
        <f>'R04.9'!D10+H10</f>
        <v>1278</v>
      </c>
      <c r="E10" s="18">
        <f t="shared" si="2"/>
        <v>0.14761108012641755</v>
      </c>
      <c r="F10" s="16">
        <f t="shared" si="3"/>
        <v>-8</v>
      </c>
      <c r="G10" s="17">
        <v>0</v>
      </c>
      <c r="H10" s="17">
        <v>-8</v>
      </c>
      <c r="I10" s="16">
        <f>'R04.9'!I10+J10</f>
        <v>1048</v>
      </c>
      <c r="J10" s="17">
        <v>-3</v>
      </c>
      <c r="K10" s="18">
        <f t="shared" si="4"/>
        <v>0.14812720848056538</v>
      </c>
      <c r="L10" s="19">
        <f t="shared" si="5"/>
        <v>2.2729007633587788</v>
      </c>
    </row>
    <row r="11" spans="1:12" ht="24" customHeight="1" x14ac:dyDescent="0.15">
      <c r="A11" s="7" t="s">
        <v>14</v>
      </c>
      <c r="B11" s="16">
        <f t="shared" si="1"/>
        <v>1242</v>
      </c>
      <c r="C11" s="17">
        <f>'R04.9'!C11+G11</f>
        <v>606</v>
      </c>
      <c r="D11" s="17">
        <f>'R04.9'!D11+H11</f>
        <v>636</v>
      </c>
      <c r="E11" s="18">
        <f t="shared" si="2"/>
        <v>7.6965978806469604E-2</v>
      </c>
      <c r="F11" s="16">
        <f t="shared" si="3"/>
        <v>-5</v>
      </c>
      <c r="G11" s="17">
        <v>1</v>
      </c>
      <c r="H11" s="17">
        <v>-6</v>
      </c>
      <c r="I11" s="16">
        <f>'R04.9'!I11+J11</f>
        <v>585</v>
      </c>
      <c r="J11" s="17">
        <v>-7</v>
      </c>
      <c r="K11" s="18">
        <f t="shared" si="4"/>
        <v>8.2685512367491165E-2</v>
      </c>
      <c r="L11" s="19">
        <f t="shared" si="5"/>
        <v>2.1230769230769231</v>
      </c>
    </row>
    <row r="12" spans="1:12" ht="24" customHeight="1" x14ac:dyDescent="0.15">
      <c r="A12" s="7" t="s">
        <v>3</v>
      </c>
      <c r="B12" s="16">
        <f t="shared" si="1"/>
        <v>741</v>
      </c>
      <c r="C12" s="17">
        <f>'R04.9'!C12+G12</f>
        <v>342</v>
      </c>
      <c r="D12" s="17">
        <f>'R04.9'!D12+H12</f>
        <v>399</v>
      </c>
      <c r="E12" s="18">
        <f t="shared" si="2"/>
        <v>4.5919315857966166E-2</v>
      </c>
      <c r="F12" s="16">
        <f t="shared" si="3"/>
        <v>-5</v>
      </c>
      <c r="G12" s="17">
        <v>-4</v>
      </c>
      <c r="H12" s="17">
        <v>-1</v>
      </c>
      <c r="I12" s="16">
        <f>'R04.9'!I12+J12</f>
        <v>358</v>
      </c>
      <c r="J12" s="17">
        <v>-2</v>
      </c>
      <c r="K12" s="18">
        <f t="shared" si="4"/>
        <v>5.0600706713780919E-2</v>
      </c>
      <c r="L12" s="19">
        <f t="shared" si="5"/>
        <v>2.069832402234637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'R04.9'!C13+G13</f>
        <v>336</v>
      </c>
      <c r="D13" s="17">
        <f>'R04.9'!D13+H13</f>
        <v>390</v>
      </c>
      <c r="E13" s="18">
        <f t="shared" si="2"/>
        <v>4.4989775051124746E-2</v>
      </c>
      <c r="F13" s="16">
        <f t="shared" si="3"/>
        <v>0</v>
      </c>
      <c r="G13" s="17">
        <v>1</v>
      </c>
      <c r="H13" s="17">
        <v>-1</v>
      </c>
      <c r="I13" s="16">
        <f>'R04.9'!I13+J13</f>
        <v>352</v>
      </c>
      <c r="J13" s="17">
        <v>-1</v>
      </c>
      <c r="K13" s="18">
        <f t="shared" si="4"/>
        <v>4.9752650176678445E-2</v>
      </c>
      <c r="L13" s="19">
        <f t="shared" si="5"/>
        <v>2.0625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16182</v>
      </c>
      <c r="C7" s="13">
        <f>SUM(C8:C13)</f>
        <v>7576</v>
      </c>
      <c r="D7" s="13">
        <f>SUM(D8:D13)</f>
        <v>8606</v>
      </c>
      <c r="E7" s="14">
        <v>1</v>
      </c>
      <c r="F7" s="12">
        <f t="shared" ref="F7:K7" si="0">SUM(F8:F13)</f>
        <v>-17</v>
      </c>
      <c r="G7" s="13">
        <f t="shared" si="0"/>
        <v>1</v>
      </c>
      <c r="H7" s="13">
        <f t="shared" si="0"/>
        <v>-18</v>
      </c>
      <c r="I7" s="12">
        <f t="shared" si="0"/>
        <v>7101</v>
      </c>
      <c r="J7" s="13">
        <f t="shared" si="0"/>
        <v>-6</v>
      </c>
      <c r="K7" s="14">
        <f t="shared" si="0"/>
        <v>0.99999999999999989</v>
      </c>
      <c r="L7" s="15">
        <f>B7/I7</f>
        <v>2.2788339670468947</v>
      </c>
    </row>
    <row r="8" spans="1:12" ht="24" customHeight="1" x14ac:dyDescent="0.15">
      <c r="A8" s="7" t="s">
        <v>9</v>
      </c>
      <c r="B8" s="16">
        <f t="shared" ref="B8:B13" si="1">SUM(C8:D8)</f>
        <v>9561</v>
      </c>
      <c r="C8" s="17">
        <f>'R04.8'!C8+G8</f>
        <v>4509</v>
      </c>
      <c r="D8" s="17">
        <f>'R04.8'!D8+H8</f>
        <v>5052</v>
      </c>
      <c r="E8" s="18">
        <f t="shared" ref="E8:E13" si="2">B8/B$7</f>
        <v>0.59084167593622539</v>
      </c>
      <c r="F8" s="16">
        <f t="shared" ref="F8:F13" si="3">SUM(G8:H8)</f>
        <v>-10</v>
      </c>
      <c r="G8" s="17">
        <v>4</v>
      </c>
      <c r="H8" s="17">
        <v>-14</v>
      </c>
      <c r="I8" s="16">
        <f>'R04.8'!I8+J8</f>
        <v>4135</v>
      </c>
      <c r="J8" s="17">
        <v>-3</v>
      </c>
      <c r="K8" s="18">
        <f t="shared" ref="K8:K13" si="4">I8/I$7</f>
        <v>0.58231235037318685</v>
      </c>
      <c r="L8" s="19">
        <f t="shared" ref="L8:L13" si="5">B8/I8</f>
        <v>2.3122128174123335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'R04.8'!C9+G9</f>
        <v>677</v>
      </c>
      <c r="D9" s="17">
        <f>'R04.8'!D9+H9</f>
        <v>835</v>
      </c>
      <c r="E9" s="18">
        <f t="shared" si="2"/>
        <v>9.3437152391546166E-2</v>
      </c>
      <c r="F9" s="16">
        <f t="shared" si="3"/>
        <v>4</v>
      </c>
      <c r="G9" s="17">
        <v>3</v>
      </c>
      <c r="H9" s="17">
        <v>1</v>
      </c>
      <c r="I9" s="16">
        <f>'R04.8'!I9+J9</f>
        <v>610</v>
      </c>
      <c r="J9" s="17">
        <v>2</v>
      </c>
      <c r="K9" s="18">
        <f t="shared" si="4"/>
        <v>8.5903393888184756E-2</v>
      </c>
      <c r="L9" s="19">
        <f t="shared" si="5"/>
        <v>2.4786885245901638</v>
      </c>
    </row>
    <row r="10" spans="1:12" ht="24" customHeight="1" x14ac:dyDescent="0.15">
      <c r="A10" s="7" t="s">
        <v>13</v>
      </c>
      <c r="B10" s="16">
        <f t="shared" si="1"/>
        <v>2390</v>
      </c>
      <c r="C10" s="17">
        <f>'R04.8'!C10+G10</f>
        <v>1104</v>
      </c>
      <c r="D10" s="17">
        <f>'R04.8'!D10+H10</f>
        <v>1286</v>
      </c>
      <c r="E10" s="18">
        <f t="shared" si="2"/>
        <v>0.14769496971944135</v>
      </c>
      <c r="F10" s="16">
        <f t="shared" si="3"/>
        <v>-6</v>
      </c>
      <c r="G10" s="17">
        <v>-1</v>
      </c>
      <c r="H10" s="17">
        <v>-5</v>
      </c>
      <c r="I10" s="16">
        <f>'R04.8'!I10+J10</f>
        <v>1051</v>
      </c>
      <c r="J10" s="17">
        <v>-3</v>
      </c>
      <c r="K10" s="18">
        <f t="shared" si="4"/>
        <v>0.14800732291226587</v>
      </c>
      <c r="L10" s="19">
        <f t="shared" si="5"/>
        <v>2.2740247383444339</v>
      </c>
    </row>
    <row r="11" spans="1:12" ht="24" customHeight="1" x14ac:dyDescent="0.15">
      <c r="A11" s="7" t="s">
        <v>14</v>
      </c>
      <c r="B11" s="16">
        <f t="shared" si="1"/>
        <v>1247</v>
      </c>
      <c r="C11" s="17">
        <f>'R04.8'!C11+G11</f>
        <v>605</v>
      </c>
      <c r="D11" s="17">
        <f>'R04.8'!D11+H11</f>
        <v>642</v>
      </c>
      <c r="E11" s="18">
        <f t="shared" si="2"/>
        <v>7.7060931899641583E-2</v>
      </c>
      <c r="F11" s="16">
        <f t="shared" si="3"/>
        <v>-3</v>
      </c>
      <c r="G11" s="17">
        <v>-3</v>
      </c>
      <c r="H11" s="17">
        <v>0</v>
      </c>
      <c r="I11" s="16">
        <f>'R04.8'!I11+J11</f>
        <v>592</v>
      </c>
      <c r="J11" s="17">
        <v>-1</v>
      </c>
      <c r="K11" s="18">
        <f t="shared" si="4"/>
        <v>8.3368539642303896E-2</v>
      </c>
      <c r="L11" s="19">
        <f t="shared" si="5"/>
        <v>2.1064189189189189</v>
      </c>
    </row>
    <row r="12" spans="1:12" ht="24" customHeight="1" x14ac:dyDescent="0.15">
      <c r="A12" s="7" t="s">
        <v>3</v>
      </c>
      <c r="B12" s="16">
        <f t="shared" si="1"/>
        <v>746</v>
      </c>
      <c r="C12" s="17">
        <f>'R04.8'!C12+G12</f>
        <v>346</v>
      </c>
      <c r="D12" s="17">
        <f>'R04.8'!D12+H12</f>
        <v>400</v>
      </c>
      <c r="E12" s="18">
        <f t="shared" si="2"/>
        <v>4.6100605611172907E-2</v>
      </c>
      <c r="F12" s="16">
        <f t="shared" si="3"/>
        <v>-3</v>
      </c>
      <c r="G12" s="17">
        <v>-3</v>
      </c>
      <c r="H12" s="17">
        <v>0</v>
      </c>
      <c r="I12" s="16">
        <f>'R04.8'!I12+J12</f>
        <v>360</v>
      </c>
      <c r="J12" s="17">
        <v>-1</v>
      </c>
      <c r="K12" s="18">
        <f t="shared" si="4"/>
        <v>5.0697084917617236E-2</v>
      </c>
      <c r="L12" s="19">
        <f t="shared" si="5"/>
        <v>2.0722222222222224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'R04.8'!C13+G13</f>
        <v>335</v>
      </c>
      <c r="D13" s="17">
        <f>'R04.8'!D13+H13</f>
        <v>391</v>
      </c>
      <c r="E13" s="18">
        <f t="shared" si="2"/>
        <v>4.4864664441972561E-2</v>
      </c>
      <c r="F13" s="16">
        <f t="shared" si="3"/>
        <v>1</v>
      </c>
      <c r="G13" s="17">
        <v>1</v>
      </c>
      <c r="H13" s="17">
        <v>0</v>
      </c>
      <c r="I13" s="16">
        <f>'R04.8'!I13+J13</f>
        <v>353</v>
      </c>
      <c r="J13" s="17">
        <v>0</v>
      </c>
      <c r="K13" s="18">
        <f t="shared" si="4"/>
        <v>4.9711308266441344E-2</v>
      </c>
      <c r="L13" s="19">
        <f t="shared" si="5"/>
        <v>2.0566572237960341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16199</v>
      </c>
      <c r="C7" s="13">
        <f>SUM(C8:C13)</f>
        <v>7575</v>
      </c>
      <c r="D7" s="13">
        <f>SUM(D8:D13)</f>
        <v>8624</v>
      </c>
      <c r="E7" s="14">
        <v>1</v>
      </c>
      <c r="F7" s="12">
        <f t="shared" ref="F7:K7" si="0">SUM(F8:F13)</f>
        <v>-9</v>
      </c>
      <c r="G7" s="13">
        <f t="shared" si="0"/>
        <v>-9</v>
      </c>
      <c r="H7" s="13">
        <f t="shared" si="0"/>
        <v>0</v>
      </c>
      <c r="I7" s="12">
        <f t="shared" si="0"/>
        <v>7107</v>
      </c>
      <c r="J7" s="13">
        <f t="shared" si="0"/>
        <v>10</v>
      </c>
      <c r="K7" s="14">
        <f t="shared" si="0"/>
        <v>1.0000000000000002</v>
      </c>
      <c r="L7" s="15">
        <f>B7/I7</f>
        <v>2.2793020965245532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'R04.7'!C8+G8</f>
        <v>4505</v>
      </c>
      <c r="D8" s="17">
        <f>'R04.7'!D8+H8</f>
        <v>5066</v>
      </c>
      <c r="E8" s="18">
        <f t="shared" ref="E8:E13" si="2">B8/B$7</f>
        <v>0.59083894067535037</v>
      </c>
      <c r="F8" s="16">
        <f t="shared" ref="F8:F13" si="3">SUM(G8:H8)</f>
        <v>0</v>
      </c>
      <c r="G8" s="17">
        <v>-1</v>
      </c>
      <c r="H8" s="17">
        <v>1</v>
      </c>
      <c r="I8" s="16">
        <f>'R04.7'!I8+J8</f>
        <v>4138</v>
      </c>
      <c r="J8" s="17">
        <v>0</v>
      </c>
      <c r="K8" s="18">
        <f t="shared" ref="K8:K13" si="4">I8/I$7</f>
        <v>0.58224285915294782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1508</v>
      </c>
      <c r="C9" s="17">
        <f>'R04.7'!C9+G9</f>
        <v>674</v>
      </c>
      <c r="D9" s="17">
        <f>'R04.7'!D9+H9</f>
        <v>834</v>
      </c>
      <c r="E9" s="18">
        <f t="shared" si="2"/>
        <v>9.3092166183097722E-2</v>
      </c>
      <c r="F9" s="16">
        <f t="shared" si="3"/>
        <v>-5</v>
      </c>
      <c r="G9" s="17">
        <v>-4</v>
      </c>
      <c r="H9" s="17">
        <v>-1</v>
      </c>
      <c r="I9" s="16">
        <f>'R04.7'!I9+J9</f>
        <v>608</v>
      </c>
      <c r="J9" s="17">
        <v>3</v>
      </c>
      <c r="K9" s="18">
        <f t="shared" si="4"/>
        <v>8.5549458280568452E-2</v>
      </c>
      <c r="L9" s="19">
        <f t="shared" si="5"/>
        <v>2.4802631578947367</v>
      </c>
    </row>
    <row r="10" spans="1:12" ht="24" customHeight="1" x14ac:dyDescent="0.15">
      <c r="A10" s="7" t="s">
        <v>13</v>
      </c>
      <c r="B10" s="16">
        <f t="shared" si="1"/>
        <v>2396</v>
      </c>
      <c r="C10" s="17">
        <f>'R04.7'!C10+G10</f>
        <v>1105</v>
      </c>
      <c r="D10" s="17">
        <f>'R04.7'!D10+H10</f>
        <v>1291</v>
      </c>
      <c r="E10" s="18">
        <f t="shared" si="2"/>
        <v>0.14791036483733563</v>
      </c>
      <c r="F10" s="16">
        <f t="shared" si="3"/>
        <v>-6</v>
      </c>
      <c r="G10" s="17">
        <v>-3</v>
      </c>
      <c r="H10" s="17">
        <v>-3</v>
      </c>
      <c r="I10" s="16">
        <f>'R04.7'!I10+J10</f>
        <v>1054</v>
      </c>
      <c r="J10" s="17">
        <v>-1</v>
      </c>
      <c r="K10" s="18">
        <f t="shared" si="4"/>
        <v>0.1483044885324328</v>
      </c>
      <c r="L10" s="19">
        <f t="shared" si="5"/>
        <v>2.2732447817836814</v>
      </c>
    </row>
    <row r="11" spans="1:12" ht="24" customHeight="1" x14ac:dyDescent="0.15">
      <c r="A11" s="7" t="s">
        <v>14</v>
      </c>
      <c r="B11" s="16">
        <f t="shared" si="1"/>
        <v>1250</v>
      </c>
      <c r="C11" s="17">
        <f>'R04.7'!C11+G11</f>
        <v>608</v>
      </c>
      <c r="D11" s="17">
        <f>'R04.7'!D11+H11</f>
        <v>642</v>
      </c>
      <c r="E11" s="18">
        <f t="shared" si="2"/>
        <v>7.7165257114636704E-2</v>
      </c>
      <c r="F11" s="16">
        <f t="shared" si="3"/>
        <v>9</v>
      </c>
      <c r="G11" s="17">
        <v>6</v>
      </c>
      <c r="H11" s="17">
        <v>3</v>
      </c>
      <c r="I11" s="16">
        <f>'R04.7'!I11+J11</f>
        <v>593</v>
      </c>
      <c r="J11" s="17">
        <v>6</v>
      </c>
      <c r="K11" s="18">
        <f t="shared" si="4"/>
        <v>8.3438863092725482E-2</v>
      </c>
      <c r="L11" s="19">
        <f t="shared" si="5"/>
        <v>2.1079258010118043</v>
      </c>
    </row>
    <row r="12" spans="1:12" ht="24" customHeight="1" x14ac:dyDescent="0.15">
      <c r="A12" s="7" t="s">
        <v>3</v>
      </c>
      <c r="B12" s="16">
        <f t="shared" si="1"/>
        <v>749</v>
      </c>
      <c r="C12" s="17">
        <f>'R04.7'!C12+G12</f>
        <v>349</v>
      </c>
      <c r="D12" s="17">
        <f>'R04.7'!D12+H12</f>
        <v>400</v>
      </c>
      <c r="E12" s="18">
        <f t="shared" si="2"/>
        <v>4.6237422063090311E-2</v>
      </c>
      <c r="F12" s="16">
        <f t="shared" si="3"/>
        <v>-5</v>
      </c>
      <c r="G12" s="17">
        <v>-3</v>
      </c>
      <c r="H12" s="17">
        <v>-2</v>
      </c>
      <c r="I12" s="16">
        <f>'R04.7'!I12+J12</f>
        <v>361</v>
      </c>
      <c r="J12" s="17">
        <v>0</v>
      </c>
      <c r="K12" s="18">
        <f t="shared" si="4"/>
        <v>5.0794990854087521E-2</v>
      </c>
      <c r="L12" s="19">
        <f t="shared" si="5"/>
        <v>2.074792243767313</v>
      </c>
    </row>
    <row r="13" spans="1:12" ht="24" customHeight="1" x14ac:dyDescent="0.15">
      <c r="A13" s="7" t="s">
        <v>15</v>
      </c>
      <c r="B13" s="16">
        <f t="shared" si="1"/>
        <v>725</v>
      </c>
      <c r="C13" s="17">
        <f>'R04.7'!C13+G13</f>
        <v>334</v>
      </c>
      <c r="D13" s="17">
        <f>'R04.7'!D13+H13</f>
        <v>391</v>
      </c>
      <c r="E13" s="18">
        <f t="shared" si="2"/>
        <v>4.4755849126489292E-2</v>
      </c>
      <c r="F13" s="16">
        <f t="shared" si="3"/>
        <v>-2</v>
      </c>
      <c r="G13" s="17">
        <v>-4</v>
      </c>
      <c r="H13" s="17">
        <v>2</v>
      </c>
      <c r="I13" s="16">
        <f>'R04.7'!I13+J13</f>
        <v>353</v>
      </c>
      <c r="J13" s="17">
        <v>2</v>
      </c>
      <c r="K13" s="18">
        <f t="shared" si="4"/>
        <v>4.9669340087237931E-2</v>
      </c>
      <c r="L13" s="19">
        <f t="shared" si="5"/>
        <v>2.0538243626062322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16208</v>
      </c>
      <c r="C7" s="13">
        <f>SUM(C8:C13)</f>
        <v>7584</v>
      </c>
      <c r="D7" s="13">
        <f>SUM(D8:D13)</f>
        <v>8624</v>
      </c>
      <c r="E7" s="14">
        <v>1</v>
      </c>
      <c r="F7" s="12">
        <f t="shared" ref="F7:K7" si="0">SUM(F8:F13)</f>
        <v>-14</v>
      </c>
      <c r="G7" s="13">
        <f t="shared" si="0"/>
        <v>-14</v>
      </c>
      <c r="H7" s="13">
        <f t="shared" si="0"/>
        <v>0</v>
      </c>
      <c r="I7" s="12">
        <f t="shared" si="0"/>
        <v>7097</v>
      </c>
      <c r="J7" s="13">
        <f t="shared" si="0"/>
        <v>1</v>
      </c>
      <c r="K7" s="14">
        <f t="shared" si="0"/>
        <v>1</v>
      </c>
      <c r="L7" s="15">
        <f>B7/I7</f>
        <v>2.2837818796674649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'R04.6'!C8+G8</f>
        <v>4506</v>
      </c>
      <c r="D8" s="17">
        <f>'R04.6'!D8+H8</f>
        <v>5065</v>
      </c>
      <c r="E8" s="18">
        <f t="shared" ref="E8:E13" si="2">B8/B$7</f>
        <v>0.59051085883514309</v>
      </c>
      <c r="F8" s="16">
        <f t="shared" ref="F8:F13" si="3">SUM(G8:H8)</f>
        <v>5</v>
      </c>
      <c r="G8" s="17">
        <v>2</v>
      </c>
      <c r="H8" s="17">
        <v>3</v>
      </c>
      <c r="I8" s="16">
        <f>'R04.6'!I8+J8</f>
        <v>4138</v>
      </c>
      <c r="J8" s="17">
        <v>6</v>
      </c>
      <c r="K8" s="18">
        <f t="shared" ref="K8:K13" si="4">I8/I$7</f>
        <v>0.58306326616880377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1513</v>
      </c>
      <c r="C9" s="17">
        <f>'R04.6'!C9+G9</f>
        <v>678</v>
      </c>
      <c r="D9" s="17">
        <f>'R04.6'!D9+H9</f>
        <v>835</v>
      </c>
      <c r="E9" s="18">
        <f t="shared" si="2"/>
        <v>9.334896347482724E-2</v>
      </c>
      <c r="F9" s="16">
        <f t="shared" si="3"/>
        <v>-3</v>
      </c>
      <c r="G9" s="17">
        <v>-5</v>
      </c>
      <c r="H9" s="17">
        <v>2</v>
      </c>
      <c r="I9" s="16">
        <f>'R04.6'!I9+J9</f>
        <v>605</v>
      </c>
      <c r="J9" s="17">
        <v>-1</v>
      </c>
      <c r="K9" s="18">
        <f t="shared" si="4"/>
        <v>8.5247287586304066E-2</v>
      </c>
      <c r="L9" s="19">
        <f t="shared" si="5"/>
        <v>2.5008264462809917</v>
      </c>
    </row>
    <row r="10" spans="1:12" ht="24" customHeight="1" x14ac:dyDescent="0.15">
      <c r="A10" s="7" t="s">
        <v>13</v>
      </c>
      <c r="B10" s="16">
        <f t="shared" si="1"/>
        <v>2402</v>
      </c>
      <c r="C10" s="17">
        <f>'R04.6'!C10+G10</f>
        <v>1108</v>
      </c>
      <c r="D10" s="17">
        <f>'R04.6'!D10+H10</f>
        <v>1294</v>
      </c>
      <c r="E10" s="18">
        <f t="shared" si="2"/>
        <v>0.14819842053307009</v>
      </c>
      <c r="F10" s="16">
        <f t="shared" si="3"/>
        <v>-4</v>
      </c>
      <c r="G10" s="17">
        <v>-7</v>
      </c>
      <c r="H10" s="17">
        <v>3</v>
      </c>
      <c r="I10" s="16">
        <f>'R04.6'!I10+J10</f>
        <v>1055</v>
      </c>
      <c r="J10" s="17">
        <v>0</v>
      </c>
      <c r="K10" s="18">
        <f t="shared" si="4"/>
        <v>0.14865436099760462</v>
      </c>
      <c r="L10" s="19">
        <f t="shared" si="5"/>
        <v>2.2767772511848343</v>
      </c>
    </row>
    <row r="11" spans="1:12" ht="24" customHeight="1" x14ac:dyDescent="0.15">
      <c r="A11" s="7" t="s">
        <v>14</v>
      </c>
      <c r="B11" s="16">
        <f t="shared" si="1"/>
        <v>1241</v>
      </c>
      <c r="C11" s="17">
        <f>'R04.6'!C11+G11</f>
        <v>602</v>
      </c>
      <c r="D11" s="17">
        <f>'R04.6'!D11+H11</f>
        <v>639</v>
      </c>
      <c r="E11" s="18">
        <f t="shared" si="2"/>
        <v>7.656712734452123E-2</v>
      </c>
      <c r="F11" s="16">
        <f t="shared" si="3"/>
        <v>-7</v>
      </c>
      <c r="G11" s="17">
        <v>-4</v>
      </c>
      <c r="H11" s="17">
        <v>-3</v>
      </c>
      <c r="I11" s="16">
        <f>'R04.6'!I11+J11</f>
        <v>587</v>
      </c>
      <c r="J11" s="17">
        <v>-2</v>
      </c>
      <c r="K11" s="18">
        <f t="shared" si="4"/>
        <v>8.2711004649852052E-2</v>
      </c>
      <c r="L11" s="19">
        <f t="shared" si="5"/>
        <v>2.1141396933560479</v>
      </c>
    </row>
    <row r="12" spans="1:12" ht="24" customHeight="1" x14ac:dyDescent="0.15">
      <c r="A12" s="7" t="s">
        <v>3</v>
      </c>
      <c r="B12" s="16">
        <f t="shared" si="1"/>
        <v>754</v>
      </c>
      <c r="C12" s="17">
        <f>'R04.6'!C12+G12</f>
        <v>352</v>
      </c>
      <c r="D12" s="17">
        <f>'R04.6'!D12+H12</f>
        <v>402</v>
      </c>
      <c r="E12" s="18">
        <f t="shared" si="2"/>
        <v>4.6520236920039489E-2</v>
      </c>
      <c r="F12" s="16">
        <f t="shared" si="3"/>
        <v>-4</v>
      </c>
      <c r="G12" s="17">
        <v>-1</v>
      </c>
      <c r="H12" s="17">
        <v>-3</v>
      </c>
      <c r="I12" s="16">
        <f>'R04.6'!I12+J12</f>
        <v>361</v>
      </c>
      <c r="J12" s="17">
        <v>-2</v>
      </c>
      <c r="K12" s="18">
        <f t="shared" si="4"/>
        <v>5.086656333662111E-2</v>
      </c>
      <c r="L12" s="19">
        <f t="shared" si="5"/>
        <v>2.0886426592797784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'R04.6'!C13+G13</f>
        <v>338</v>
      </c>
      <c r="D13" s="17">
        <f>'R04.6'!D13+H13</f>
        <v>389</v>
      </c>
      <c r="E13" s="18">
        <f t="shared" si="2"/>
        <v>4.4854392892398814E-2</v>
      </c>
      <c r="F13" s="16">
        <f t="shared" si="3"/>
        <v>-1</v>
      </c>
      <c r="G13" s="17">
        <v>1</v>
      </c>
      <c r="H13" s="17">
        <v>-2</v>
      </c>
      <c r="I13" s="16">
        <f>'R04.6'!I13+J13</f>
        <v>351</v>
      </c>
      <c r="J13" s="17">
        <v>0</v>
      </c>
      <c r="K13" s="18">
        <f t="shared" si="4"/>
        <v>4.9457517260814432E-2</v>
      </c>
      <c r="L13" s="19">
        <f t="shared" si="5"/>
        <v>2.0712250712250713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16222</v>
      </c>
      <c r="C7" s="13">
        <f>SUM(C8:C13)</f>
        <v>7598</v>
      </c>
      <c r="D7" s="13">
        <f>SUM(D8:D13)</f>
        <v>8624</v>
      </c>
      <c r="E7" s="14">
        <v>1</v>
      </c>
      <c r="F7" s="12">
        <f t="shared" ref="F7:K7" si="0">SUM(F8:F13)</f>
        <v>-20</v>
      </c>
      <c r="G7" s="13">
        <f t="shared" si="0"/>
        <v>-17</v>
      </c>
      <c r="H7" s="13">
        <f t="shared" si="0"/>
        <v>-3</v>
      </c>
      <c r="I7" s="12">
        <f t="shared" si="0"/>
        <v>7096</v>
      </c>
      <c r="J7" s="13">
        <f t="shared" si="0"/>
        <v>-4</v>
      </c>
      <c r="K7" s="14">
        <f t="shared" si="0"/>
        <v>0.99999999999999978</v>
      </c>
      <c r="L7" s="15">
        <f>B7/I7</f>
        <v>2.2860766629086808</v>
      </c>
    </row>
    <row r="8" spans="1:12" ht="24" customHeight="1" x14ac:dyDescent="0.15">
      <c r="A8" s="7" t="s">
        <v>9</v>
      </c>
      <c r="B8" s="16">
        <f t="shared" ref="B8:B13" si="1">SUM(C8:D8)</f>
        <v>9566</v>
      </c>
      <c r="C8" s="17">
        <f>'R04.5'!C8+G8</f>
        <v>4504</v>
      </c>
      <c r="D8" s="17">
        <f>'R04.5'!D8+H8</f>
        <v>5062</v>
      </c>
      <c r="E8" s="18">
        <f t="shared" ref="E8:E13" si="2">B8/B$7</f>
        <v>0.58969300949328074</v>
      </c>
      <c r="F8" s="16">
        <f t="shared" ref="F8:F13" si="3">SUM(G8:H8)</f>
        <v>3</v>
      </c>
      <c r="G8" s="17">
        <v>3</v>
      </c>
      <c r="H8" s="17">
        <v>0</v>
      </c>
      <c r="I8" s="16">
        <f>'R04.5'!I8+J8</f>
        <v>4132</v>
      </c>
      <c r="J8" s="17">
        <v>3</v>
      </c>
      <c r="K8" s="18">
        <f t="shared" ref="K8:K13" si="4">I8/I$7</f>
        <v>0.58229988726042836</v>
      </c>
      <c r="L8" s="19">
        <f t="shared" ref="L8:L13" si="5">B8/I8</f>
        <v>2.3151016456921587</v>
      </c>
    </row>
    <row r="9" spans="1:12" ht="24" customHeight="1" x14ac:dyDescent="0.15">
      <c r="A9" s="7" t="s">
        <v>8</v>
      </c>
      <c r="B9" s="16">
        <f t="shared" si="1"/>
        <v>1516</v>
      </c>
      <c r="C9" s="17">
        <f>'R04.5'!C9+G9</f>
        <v>683</v>
      </c>
      <c r="D9" s="17">
        <f>'R04.5'!D9+H9</f>
        <v>833</v>
      </c>
      <c r="E9" s="18">
        <f t="shared" si="2"/>
        <v>9.3453334977191466E-2</v>
      </c>
      <c r="F9" s="16">
        <f t="shared" si="3"/>
        <v>-11</v>
      </c>
      <c r="G9" s="17">
        <v>-5</v>
      </c>
      <c r="H9" s="17">
        <v>-6</v>
      </c>
      <c r="I9" s="16">
        <f>'R04.5'!I9+J9</f>
        <v>606</v>
      </c>
      <c r="J9" s="17">
        <v>-8</v>
      </c>
      <c r="K9" s="18">
        <f t="shared" si="4"/>
        <v>8.540022547914318E-2</v>
      </c>
      <c r="L9" s="19">
        <f t="shared" si="5"/>
        <v>2.5016501650165015</v>
      </c>
    </row>
    <row r="10" spans="1:12" ht="24" customHeight="1" x14ac:dyDescent="0.15">
      <c r="A10" s="7" t="s">
        <v>13</v>
      </c>
      <c r="B10" s="16">
        <f t="shared" si="1"/>
        <v>2406</v>
      </c>
      <c r="C10" s="17">
        <f>'R04.5'!C10+G10</f>
        <v>1115</v>
      </c>
      <c r="D10" s="17">
        <f>'R04.5'!D10+H10</f>
        <v>1291</v>
      </c>
      <c r="E10" s="18">
        <f t="shared" si="2"/>
        <v>0.14831710023424979</v>
      </c>
      <c r="F10" s="16">
        <f t="shared" si="3"/>
        <v>-1</v>
      </c>
      <c r="G10" s="17">
        <v>-4</v>
      </c>
      <c r="H10" s="17">
        <v>3</v>
      </c>
      <c r="I10" s="16">
        <f>'R04.5'!I10+J10</f>
        <v>1055</v>
      </c>
      <c r="J10" s="17">
        <v>4</v>
      </c>
      <c r="K10" s="18">
        <f t="shared" si="4"/>
        <v>0.14867531003382187</v>
      </c>
      <c r="L10" s="19">
        <f t="shared" si="5"/>
        <v>2.2805687203791467</v>
      </c>
    </row>
    <row r="11" spans="1:12" ht="24" customHeight="1" x14ac:dyDescent="0.15">
      <c r="A11" s="7" t="s">
        <v>14</v>
      </c>
      <c r="B11" s="16">
        <f t="shared" si="1"/>
        <v>1248</v>
      </c>
      <c r="C11" s="17">
        <f>'R04.5'!C11+G11</f>
        <v>606</v>
      </c>
      <c r="D11" s="17">
        <f>'R04.5'!D11+H11</f>
        <v>642</v>
      </c>
      <c r="E11" s="18">
        <f t="shared" si="2"/>
        <v>7.6932560720009868E-2</v>
      </c>
      <c r="F11" s="16">
        <f t="shared" si="3"/>
        <v>-4</v>
      </c>
      <c r="G11" s="17">
        <v>-4</v>
      </c>
      <c r="H11" s="17">
        <v>0</v>
      </c>
      <c r="I11" s="16">
        <f>'R04.5'!I11+J11</f>
        <v>589</v>
      </c>
      <c r="J11" s="17">
        <v>-1</v>
      </c>
      <c r="K11" s="18">
        <f t="shared" si="4"/>
        <v>8.3004509582863581E-2</v>
      </c>
      <c r="L11" s="19">
        <f t="shared" si="5"/>
        <v>2.1188455008488964</v>
      </c>
    </row>
    <row r="12" spans="1:12" ht="24" customHeight="1" x14ac:dyDescent="0.15">
      <c r="A12" s="7" t="s">
        <v>3</v>
      </c>
      <c r="B12" s="16">
        <f t="shared" si="1"/>
        <v>758</v>
      </c>
      <c r="C12" s="17">
        <f>'R04.5'!C12+G12</f>
        <v>353</v>
      </c>
      <c r="D12" s="17">
        <f>'R04.5'!D12+H12</f>
        <v>405</v>
      </c>
      <c r="E12" s="18">
        <f t="shared" si="2"/>
        <v>4.6726667488595733E-2</v>
      </c>
      <c r="F12" s="16">
        <f t="shared" si="3"/>
        <v>-2</v>
      </c>
      <c r="G12" s="17">
        <v>-3</v>
      </c>
      <c r="H12" s="17">
        <v>1</v>
      </c>
      <c r="I12" s="16">
        <f>'R04.5'!I12+J12</f>
        <v>363</v>
      </c>
      <c r="J12" s="17">
        <v>1</v>
      </c>
      <c r="K12" s="18">
        <f t="shared" si="4"/>
        <v>5.1155580608793688E-2</v>
      </c>
      <c r="L12" s="19">
        <f t="shared" si="5"/>
        <v>2.0881542699724518</v>
      </c>
    </row>
    <row r="13" spans="1:12" ht="24" customHeight="1" x14ac:dyDescent="0.15">
      <c r="A13" s="7" t="s">
        <v>15</v>
      </c>
      <c r="B13" s="16">
        <f t="shared" si="1"/>
        <v>728</v>
      </c>
      <c r="C13" s="17">
        <f>'R04.5'!C13+G13</f>
        <v>337</v>
      </c>
      <c r="D13" s="17">
        <f>'R04.5'!D13+H13</f>
        <v>391</v>
      </c>
      <c r="E13" s="18">
        <f t="shared" si="2"/>
        <v>4.4877327086672421E-2</v>
      </c>
      <c r="F13" s="16">
        <f t="shared" si="3"/>
        <v>-5</v>
      </c>
      <c r="G13" s="17">
        <v>-4</v>
      </c>
      <c r="H13" s="17">
        <v>-1</v>
      </c>
      <c r="I13" s="16">
        <f>'R04.5'!I13+J13</f>
        <v>351</v>
      </c>
      <c r="J13" s="17">
        <v>-3</v>
      </c>
      <c r="K13" s="18">
        <f t="shared" si="4"/>
        <v>4.9464487034949267E-2</v>
      </c>
      <c r="L13" s="19">
        <f t="shared" si="5"/>
        <v>2.074074074074074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16242</v>
      </c>
      <c r="C7" s="13">
        <f>SUM(C8:C13)</f>
        <v>7615</v>
      </c>
      <c r="D7" s="13">
        <f>SUM(D8:D13)</f>
        <v>8627</v>
      </c>
      <c r="E7" s="14">
        <v>1</v>
      </c>
      <c r="F7" s="12">
        <f t="shared" ref="F7:K7" si="0">SUM(F8:F13)</f>
        <v>-14</v>
      </c>
      <c r="G7" s="13">
        <f t="shared" si="0"/>
        <v>-9</v>
      </c>
      <c r="H7" s="13">
        <f t="shared" si="0"/>
        <v>-5</v>
      </c>
      <c r="I7" s="12">
        <f t="shared" si="0"/>
        <v>7100</v>
      </c>
      <c r="J7" s="13">
        <f t="shared" si="0"/>
        <v>17</v>
      </c>
      <c r="K7" s="14">
        <f t="shared" si="0"/>
        <v>0.99999999999999989</v>
      </c>
      <c r="L7" s="15">
        <f>B7/I7</f>
        <v>2.287605633802817</v>
      </c>
    </row>
    <row r="8" spans="1:12" ht="24" customHeight="1" x14ac:dyDescent="0.15">
      <c r="A8" s="7" t="s">
        <v>9</v>
      </c>
      <c r="B8" s="16">
        <f t="shared" ref="B8:B13" si="1">SUM(C8:D8)</f>
        <v>9563</v>
      </c>
      <c r="C8" s="17">
        <f>'R04.4'!C8+G8</f>
        <v>4501</v>
      </c>
      <c r="D8" s="17">
        <f>'R04.4'!D8+H8</f>
        <v>5062</v>
      </c>
      <c r="E8" s="18">
        <f t="shared" ref="E8:E13" si="2">B8/B$7</f>
        <v>0.58878216968353647</v>
      </c>
      <c r="F8" s="16">
        <f t="shared" ref="F8:F13" si="3">SUM(G8:H8)</f>
        <v>11</v>
      </c>
      <c r="G8" s="17">
        <v>6</v>
      </c>
      <c r="H8" s="17">
        <v>5</v>
      </c>
      <c r="I8" s="16">
        <f>'R04.4'!I8+J8</f>
        <v>4129</v>
      </c>
      <c r="J8" s="17">
        <v>16</v>
      </c>
      <c r="K8" s="18">
        <f t="shared" ref="K8:K13" si="4">I8/I$7</f>
        <v>0.58154929577464787</v>
      </c>
      <c r="L8" s="19">
        <f t="shared" ref="L8:L13" si="5">B8/I8</f>
        <v>2.3160571566965369</v>
      </c>
    </row>
    <row r="9" spans="1:12" ht="24" customHeight="1" x14ac:dyDescent="0.15">
      <c r="A9" s="7" t="s">
        <v>8</v>
      </c>
      <c r="B9" s="16">
        <f t="shared" si="1"/>
        <v>1527</v>
      </c>
      <c r="C9" s="17">
        <f>'R04.4'!C9+G9</f>
        <v>688</v>
      </c>
      <c r="D9" s="17">
        <f>'R04.4'!D9+H9</f>
        <v>839</v>
      </c>
      <c r="E9" s="18">
        <f t="shared" si="2"/>
        <v>9.4015515330624314E-2</v>
      </c>
      <c r="F9" s="16">
        <f t="shared" si="3"/>
        <v>-3</v>
      </c>
      <c r="G9" s="17">
        <v>-3</v>
      </c>
      <c r="H9" s="17">
        <v>0</v>
      </c>
      <c r="I9" s="16">
        <f>'R04.4'!I9+J9</f>
        <v>614</v>
      </c>
      <c r="J9" s="17">
        <v>2</v>
      </c>
      <c r="K9" s="18">
        <f t="shared" si="4"/>
        <v>8.6478873239436621E-2</v>
      </c>
      <c r="L9" s="19">
        <f t="shared" si="5"/>
        <v>2.4869706840390879</v>
      </c>
    </row>
    <row r="10" spans="1:12" ht="24" customHeight="1" x14ac:dyDescent="0.15">
      <c r="A10" s="7" t="s">
        <v>13</v>
      </c>
      <c r="B10" s="16">
        <f t="shared" si="1"/>
        <v>2407</v>
      </c>
      <c r="C10" s="17">
        <f>'R04.4'!C10+G10</f>
        <v>1119</v>
      </c>
      <c r="D10" s="17">
        <f>'R04.4'!D10+H10</f>
        <v>1288</v>
      </c>
      <c r="E10" s="18">
        <f t="shared" si="2"/>
        <v>0.14819603497106268</v>
      </c>
      <c r="F10" s="16">
        <f t="shared" si="3"/>
        <v>-3</v>
      </c>
      <c r="G10" s="17">
        <v>-5</v>
      </c>
      <c r="H10" s="17">
        <v>2</v>
      </c>
      <c r="I10" s="16">
        <f>'R04.4'!I10+J10</f>
        <v>1051</v>
      </c>
      <c r="J10" s="17">
        <v>4</v>
      </c>
      <c r="K10" s="18">
        <f t="shared" si="4"/>
        <v>0.1480281690140845</v>
      </c>
      <c r="L10" s="19">
        <f t="shared" si="5"/>
        <v>2.2901998097050429</v>
      </c>
    </row>
    <row r="11" spans="1:12" ht="24" customHeight="1" x14ac:dyDescent="0.15">
      <c r="A11" s="7" t="s">
        <v>14</v>
      </c>
      <c r="B11" s="16">
        <f t="shared" si="1"/>
        <v>1252</v>
      </c>
      <c r="C11" s="17">
        <f>'R04.4'!C11+G11</f>
        <v>610</v>
      </c>
      <c r="D11" s="17">
        <f>'R04.4'!D11+H11</f>
        <v>642</v>
      </c>
      <c r="E11" s="18">
        <f t="shared" si="2"/>
        <v>7.7084102942987315E-2</v>
      </c>
      <c r="F11" s="16">
        <f t="shared" si="3"/>
        <v>-12</v>
      </c>
      <c r="G11" s="17">
        <v>-6</v>
      </c>
      <c r="H11" s="17">
        <v>-6</v>
      </c>
      <c r="I11" s="16">
        <f>'R04.4'!I11+J11</f>
        <v>590</v>
      </c>
      <c r="J11" s="17">
        <v>-5</v>
      </c>
      <c r="K11" s="18">
        <f t="shared" si="4"/>
        <v>8.3098591549295775E-2</v>
      </c>
      <c r="L11" s="19">
        <f t="shared" si="5"/>
        <v>2.1220338983050846</v>
      </c>
    </row>
    <row r="12" spans="1:12" ht="24" customHeight="1" x14ac:dyDescent="0.15">
      <c r="A12" s="7" t="s">
        <v>3</v>
      </c>
      <c r="B12" s="16">
        <f t="shared" si="1"/>
        <v>760</v>
      </c>
      <c r="C12" s="17">
        <f>'R04.4'!C12+G12</f>
        <v>356</v>
      </c>
      <c r="D12" s="17">
        <f>'R04.4'!D12+H12</f>
        <v>404</v>
      </c>
      <c r="E12" s="18">
        <f t="shared" si="2"/>
        <v>4.6792266962196773E-2</v>
      </c>
      <c r="F12" s="16">
        <f t="shared" si="3"/>
        <v>-6</v>
      </c>
      <c r="G12" s="17">
        <v>0</v>
      </c>
      <c r="H12" s="17">
        <v>-6</v>
      </c>
      <c r="I12" s="16">
        <f>'R04.4'!I12+J12</f>
        <v>362</v>
      </c>
      <c r="J12" s="17">
        <v>0</v>
      </c>
      <c r="K12" s="18">
        <f t="shared" si="4"/>
        <v>5.0985915492957744E-2</v>
      </c>
      <c r="L12" s="19">
        <f t="shared" si="5"/>
        <v>2.0994475138121547</v>
      </c>
    </row>
    <row r="13" spans="1:12" ht="24" customHeight="1" x14ac:dyDescent="0.15">
      <c r="A13" s="7" t="s">
        <v>15</v>
      </c>
      <c r="B13" s="16">
        <f t="shared" si="1"/>
        <v>733</v>
      </c>
      <c r="C13" s="17">
        <f>'R04.4'!C13+G13</f>
        <v>341</v>
      </c>
      <c r="D13" s="17">
        <f>'R04.4'!D13+H13</f>
        <v>392</v>
      </c>
      <c r="E13" s="18">
        <f t="shared" si="2"/>
        <v>4.5129910109592414E-2</v>
      </c>
      <c r="F13" s="16">
        <f t="shared" si="3"/>
        <v>-1</v>
      </c>
      <c r="G13" s="17">
        <v>-1</v>
      </c>
      <c r="H13" s="17">
        <v>0</v>
      </c>
      <c r="I13" s="16">
        <f>'R04.4'!I13+J13</f>
        <v>354</v>
      </c>
      <c r="J13" s="17">
        <v>0</v>
      </c>
      <c r="K13" s="18">
        <f t="shared" si="4"/>
        <v>4.9859154929577466E-2</v>
      </c>
      <c r="L13" s="19">
        <f t="shared" si="5"/>
        <v>2.0706214689265536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7EBD-7870-452E-A924-665075BA1A3B}">
  <sheetPr>
    <pageSetUpPr fitToPage="1"/>
  </sheetPr>
  <dimension ref="A1:L18"/>
  <sheetViews>
    <sheetView topLeftCell="A2"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14573</v>
      </c>
      <c r="C7" s="13">
        <f>SUM(C8:C13)</f>
        <v>6824</v>
      </c>
      <c r="D7" s="13">
        <f>SUM(D8:D13)</f>
        <v>7749</v>
      </c>
      <c r="E7" s="14">
        <v>1</v>
      </c>
      <c r="F7" s="12">
        <f t="shared" ref="F7:K7" si="0">SUM(F8:F13)</f>
        <v>-24</v>
      </c>
      <c r="G7" s="13">
        <f t="shared" si="0"/>
        <v>-10</v>
      </c>
      <c r="H7" s="13">
        <f t="shared" si="0"/>
        <v>-14</v>
      </c>
      <c r="I7" s="12">
        <f>SUM(I8:I13)</f>
        <v>6695</v>
      </c>
      <c r="J7" s="13">
        <f t="shared" si="0"/>
        <v>-6</v>
      </c>
      <c r="K7" s="14">
        <f t="shared" si="0"/>
        <v>1</v>
      </c>
      <c r="L7" s="15">
        <f t="shared" ref="L7:L13" si="1">B7/I7</f>
        <v>2.1766990291262136</v>
      </c>
    </row>
    <row r="8" spans="1:12" ht="24" customHeight="1" x14ac:dyDescent="0.15">
      <c r="A8" s="7" t="s">
        <v>9</v>
      </c>
      <c r="B8" s="16">
        <f>SUM(C8:D8)</f>
        <v>8811</v>
      </c>
      <c r="C8" s="30">
        <f>'R07.12'!C8+G8</f>
        <v>4135</v>
      </c>
      <c r="D8" s="30">
        <f>'R07.12'!D8+H8</f>
        <v>4676</v>
      </c>
      <c r="E8" s="18">
        <f t="shared" ref="E8:E13" si="2">B8/B$7</f>
        <v>0.60461126741233784</v>
      </c>
      <c r="F8" s="16">
        <f t="shared" ref="F8:F13" si="3">SUM(G8:H8)</f>
        <v>-14</v>
      </c>
      <c r="G8" s="29">
        <v>-7</v>
      </c>
      <c r="H8" s="29">
        <v>-7</v>
      </c>
      <c r="I8" s="31">
        <f>'R07.12'!I8+J8</f>
        <v>3965</v>
      </c>
      <c r="J8" s="29">
        <v>-2</v>
      </c>
      <c r="K8" s="18">
        <f t="shared" ref="K8:K13" si="4">I8/I$7</f>
        <v>0.59223300970873782</v>
      </c>
      <c r="L8" s="19">
        <f t="shared" si="1"/>
        <v>2.2221941992433796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'R07.12'!C9+G9</f>
        <v>614</v>
      </c>
      <c r="D9" s="30">
        <f>'R07.12'!D9+H9</f>
        <v>734</v>
      </c>
      <c r="E9" s="18">
        <f t="shared" si="2"/>
        <v>9.2499828449873048E-2</v>
      </c>
      <c r="F9" s="16">
        <f>SUM(G9:H9)</f>
        <v>-4</v>
      </c>
      <c r="G9" s="29">
        <v>-2</v>
      </c>
      <c r="H9" s="29">
        <v>-2</v>
      </c>
      <c r="I9" s="31">
        <f>'R07.12'!I9+J9</f>
        <v>581</v>
      </c>
      <c r="J9" s="29">
        <v>-4</v>
      </c>
      <c r="K9" s="18">
        <f t="shared" si="4"/>
        <v>8.6781179985063475E-2</v>
      </c>
      <c r="L9" s="19">
        <f t="shared" si="1"/>
        <v>2.3201376936316693</v>
      </c>
    </row>
    <row r="10" spans="1:12" ht="24" customHeight="1" x14ac:dyDescent="0.15">
      <c r="A10" s="7" t="s">
        <v>13</v>
      </c>
      <c r="B10" s="16">
        <f t="shared" si="5"/>
        <v>2116</v>
      </c>
      <c r="C10" s="30">
        <f>'R07.12'!C10+G10</f>
        <v>990</v>
      </c>
      <c r="D10" s="30">
        <f>'R07.12'!D10+H10</f>
        <v>1126</v>
      </c>
      <c r="E10" s="18">
        <f t="shared" si="2"/>
        <v>0.14520002744802032</v>
      </c>
      <c r="F10" s="16">
        <f t="shared" si="3"/>
        <v>-2</v>
      </c>
      <c r="G10" s="29">
        <v>-3</v>
      </c>
      <c r="H10" s="29">
        <v>1</v>
      </c>
      <c r="I10" s="31">
        <f>'R07.12'!I10+J10</f>
        <v>1000</v>
      </c>
      <c r="J10" s="29">
        <v>0</v>
      </c>
      <c r="K10" s="18">
        <f t="shared" si="4"/>
        <v>0.14936519790888722</v>
      </c>
      <c r="L10" s="19">
        <f t="shared" si="1"/>
        <v>2.1160000000000001</v>
      </c>
    </row>
    <row r="11" spans="1:12" ht="24" customHeight="1" x14ac:dyDescent="0.15">
      <c r="A11" s="7" t="s">
        <v>14</v>
      </c>
      <c r="B11" s="16">
        <f t="shared" si="5"/>
        <v>1032</v>
      </c>
      <c r="C11" s="30">
        <f>'R07.12'!C11+G11</f>
        <v>498</v>
      </c>
      <c r="D11" s="30">
        <f>'R07.12'!D11+H11</f>
        <v>534</v>
      </c>
      <c r="E11" s="18">
        <f t="shared" si="2"/>
        <v>7.0815892403760378E-2</v>
      </c>
      <c r="F11" s="16">
        <f t="shared" si="3"/>
        <v>-2</v>
      </c>
      <c r="G11" s="29">
        <v>2</v>
      </c>
      <c r="H11" s="29">
        <v>-4</v>
      </c>
      <c r="I11" s="31">
        <f>'R07.12'!I11+J11</f>
        <v>500</v>
      </c>
      <c r="J11" s="29">
        <v>1</v>
      </c>
      <c r="K11" s="18">
        <f t="shared" si="4"/>
        <v>7.468259895444361E-2</v>
      </c>
      <c r="L11" s="19">
        <f t="shared" si="1"/>
        <v>2.0640000000000001</v>
      </c>
    </row>
    <row r="12" spans="1:12" ht="24" customHeight="1" x14ac:dyDescent="0.15">
      <c r="A12" s="7" t="s">
        <v>3</v>
      </c>
      <c r="B12" s="16">
        <f t="shared" si="5"/>
        <v>625</v>
      </c>
      <c r="C12" s="30">
        <f>'R07.12'!C12+G12</f>
        <v>290</v>
      </c>
      <c r="D12" s="30">
        <f>'R07.12'!D12+H12</f>
        <v>335</v>
      </c>
      <c r="E12" s="18">
        <f t="shared" si="2"/>
        <v>4.2887531736773482E-2</v>
      </c>
      <c r="F12" s="16">
        <f t="shared" si="3"/>
        <v>-1</v>
      </c>
      <c r="G12" s="29">
        <v>0</v>
      </c>
      <c r="H12" s="29">
        <v>-1</v>
      </c>
      <c r="I12" s="31">
        <f>'R07.12'!I12+J12</f>
        <v>314</v>
      </c>
      <c r="J12" s="29">
        <v>-1</v>
      </c>
      <c r="K12" s="18">
        <f t="shared" si="4"/>
        <v>4.6900672143390588E-2</v>
      </c>
      <c r="L12" s="19">
        <f t="shared" si="1"/>
        <v>1.9904458598726114</v>
      </c>
    </row>
    <row r="13" spans="1:12" ht="24" customHeight="1" x14ac:dyDescent="0.15">
      <c r="A13" s="7" t="s">
        <v>15</v>
      </c>
      <c r="B13" s="16">
        <f t="shared" si="5"/>
        <v>641</v>
      </c>
      <c r="C13" s="30">
        <f>'R07.12'!C13+G13</f>
        <v>297</v>
      </c>
      <c r="D13" s="30">
        <f>'R07.12'!D13+H13</f>
        <v>344</v>
      </c>
      <c r="E13" s="18">
        <f t="shared" si="2"/>
        <v>4.3985452549234888E-2</v>
      </c>
      <c r="F13" s="16">
        <f t="shared" si="3"/>
        <v>-1</v>
      </c>
      <c r="G13" s="29">
        <v>0</v>
      </c>
      <c r="H13" s="29">
        <v>-1</v>
      </c>
      <c r="I13" s="31">
        <f>'R07.12'!I13+J13</f>
        <v>335</v>
      </c>
      <c r="J13" s="29">
        <v>0</v>
      </c>
      <c r="K13" s="18">
        <f t="shared" si="4"/>
        <v>5.003734129947722E-2</v>
      </c>
      <c r="L13" s="19">
        <f t="shared" si="1"/>
        <v>1.9134328358208956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16256</v>
      </c>
      <c r="C7" s="13">
        <f>SUM(C8:C13)</f>
        <v>7624</v>
      </c>
      <c r="D7" s="13">
        <f>SUM(D8:D13)</f>
        <v>8632</v>
      </c>
      <c r="E7" s="14">
        <v>1</v>
      </c>
      <c r="F7" s="12">
        <f t="shared" ref="F7:K7" si="0">SUM(F8:F13)</f>
        <v>-115</v>
      </c>
      <c r="G7" s="13">
        <f t="shared" si="0"/>
        <v>-65</v>
      </c>
      <c r="H7" s="13">
        <f t="shared" si="0"/>
        <v>-50</v>
      </c>
      <c r="I7" s="12">
        <f t="shared" si="0"/>
        <v>7083</v>
      </c>
      <c r="J7" s="13">
        <f t="shared" si="0"/>
        <v>-24</v>
      </c>
      <c r="K7" s="14">
        <f t="shared" si="0"/>
        <v>0.99999999999999989</v>
      </c>
      <c r="L7" s="15">
        <f>B7/I7</f>
        <v>2.2950727093039673</v>
      </c>
    </row>
    <row r="8" spans="1:12" ht="24" customHeight="1" x14ac:dyDescent="0.15">
      <c r="A8" s="7" t="s">
        <v>9</v>
      </c>
      <c r="B8" s="16">
        <f t="shared" ref="B8:B13" si="1">SUM(C8:D8)</f>
        <v>9552</v>
      </c>
      <c r="C8" s="17">
        <f>'R04.3'!C8+G8</f>
        <v>4495</v>
      </c>
      <c r="D8" s="17">
        <f>'R04.3'!D8+H8</f>
        <v>5057</v>
      </c>
      <c r="E8" s="18">
        <f t="shared" ref="E8:E13" si="2">B8/B$7</f>
        <v>0.58759842519685035</v>
      </c>
      <c r="F8" s="16">
        <f t="shared" ref="F8:F13" si="3">SUM(G8:H8)</f>
        <v>-70</v>
      </c>
      <c r="G8" s="17">
        <v>-43</v>
      </c>
      <c r="H8" s="17">
        <v>-27</v>
      </c>
      <c r="I8" s="16">
        <f>'R04.3'!I8+J8</f>
        <v>4113</v>
      </c>
      <c r="J8" s="17">
        <v>-8</v>
      </c>
      <c r="K8" s="18">
        <f t="shared" ref="K8:K13" si="4">I8/I$7</f>
        <v>0.58068614993646761</v>
      </c>
      <c r="L8" s="19">
        <f t="shared" ref="L8:L13" si="5">B8/I8</f>
        <v>2.3223924142961341</v>
      </c>
    </row>
    <row r="9" spans="1:12" ht="24" customHeight="1" x14ac:dyDescent="0.15">
      <c r="A9" s="7" t="s">
        <v>8</v>
      </c>
      <c r="B9" s="16">
        <f t="shared" si="1"/>
        <v>1530</v>
      </c>
      <c r="C9" s="17">
        <f>'R04.3'!C9+G9</f>
        <v>691</v>
      </c>
      <c r="D9" s="17">
        <f>'R04.3'!D9+H9</f>
        <v>839</v>
      </c>
      <c r="E9" s="18">
        <f t="shared" si="2"/>
        <v>9.4119094488188976E-2</v>
      </c>
      <c r="F9" s="16">
        <f t="shared" si="3"/>
        <v>-11</v>
      </c>
      <c r="G9" s="17">
        <v>-4</v>
      </c>
      <c r="H9" s="17">
        <v>-7</v>
      </c>
      <c r="I9" s="16">
        <f>'R04.3'!I9+J9</f>
        <v>612</v>
      </c>
      <c r="J9" s="17">
        <v>-1</v>
      </c>
      <c r="K9" s="18">
        <f t="shared" si="4"/>
        <v>8.6404066073697591E-2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2410</v>
      </c>
      <c r="C10" s="17">
        <f>'R04.3'!C10+G10</f>
        <v>1124</v>
      </c>
      <c r="D10" s="17">
        <f>'R04.3'!D10+H10</f>
        <v>1286</v>
      </c>
      <c r="E10" s="18">
        <f t="shared" si="2"/>
        <v>0.1482529527559055</v>
      </c>
      <c r="F10" s="16">
        <f t="shared" si="3"/>
        <v>-9</v>
      </c>
      <c r="G10" s="17">
        <v>-7</v>
      </c>
      <c r="H10" s="17">
        <v>-2</v>
      </c>
      <c r="I10" s="16">
        <f>'R04.3'!I10+J10</f>
        <v>1047</v>
      </c>
      <c r="J10" s="17">
        <v>-4</v>
      </c>
      <c r="K10" s="18">
        <f t="shared" si="4"/>
        <v>0.14781872088098263</v>
      </c>
      <c r="L10" s="19">
        <f t="shared" si="5"/>
        <v>2.3018147086914995</v>
      </c>
    </row>
    <row r="11" spans="1:12" ht="24" customHeight="1" x14ac:dyDescent="0.15">
      <c r="A11" s="7" t="s">
        <v>14</v>
      </c>
      <c r="B11" s="16">
        <f t="shared" si="1"/>
        <v>1264</v>
      </c>
      <c r="C11" s="17">
        <f>'R04.3'!C11+G11</f>
        <v>616</v>
      </c>
      <c r="D11" s="17">
        <f>'R04.3'!D11+H11</f>
        <v>648</v>
      </c>
      <c r="E11" s="18">
        <f t="shared" si="2"/>
        <v>7.7755905511811024E-2</v>
      </c>
      <c r="F11" s="16">
        <f t="shared" si="3"/>
        <v>-15</v>
      </c>
      <c r="G11" s="17">
        <v>-5</v>
      </c>
      <c r="H11" s="17">
        <v>-10</v>
      </c>
      <c r="I11" s="16">
        <f>'R04.3'!I11+J11</f>
        <v>595</v>
      </c>
      <c r="J11" s="17">
        <v>-4</v>
      </c>
      <c r="K11" s="18">
        <f t="shared" si="4"/>
        <v>8.4003953127205988E-2</v>
      </c>
      <c r="L11" s="19">
        <f t="shared" si="5"/>
        <v>2.1243697478991597</v>
      </c>
    </row>
    <row r="12" spans="1:12" ht="24" customHeight="1" x14ac:dyDescent="0.15">
      <c r="A12" s="7" t="s">
        <v>3</v>
      </c>
      <c r="B12" s="16">
        <f t="shared" si="1"/>
        <v>766</v>
      </c>
      <c r="C12" s="17">
        <f>'R04.3'!C12+G12</f>
        <v>356</v>
      </c>
      <c r="D12" s="17">
        <f>'R04.3'!D12+H12</f>
        <v>410</v>
      </c>
      <c r="E12" s="18">
        <f t="shared" si="2"/>
        <v>4.7121062992125984E-2</v>
      </c>
      <c r="F12" s="16">
        <f t="shared" si="3"/>
        <v>-5</v>
      </c>
      <c r="G12" s="17">
        <v>-3</v>
      </c>
      <c r="H12" s="17">
        <v>-2</v>
      </c>
      <c r="I12" s="16">
        <f>'R04.3'!I12+J12</f>
        <v>362</v>
      </c>
      <c r="J12" s="17">
        <v>-5</v>
      </c>
      <c r="K12" s="18">
        <f t="shared" si="4"/>
        <v>5.1108287448821121E-2</v>
      </c>
      <c r="L12" s="19">
        <f t="shared" si="5"/>
        <v>2.1160220994475138</v>
      </c>
    </row>
    <row r="13" spans="1:12" ht="24" customHeight="1" x14ac:dyDescent="0.15">
      <c r="A13" s="7" t="s">
        <v>15</v>
      </c>
      <c r="B13" s="16">
        <f t="shared" si="1"/>
        <v>734</v>
      </c>
      <c r="C13" s="17">
        <f>'R04.3'!C13+G13</f>
        <v>342</v>
      </c>
      <c r="D13" s="17">
        <f>'R04.3'!D13+H13</f>
        <v>392</v>
      </c>
      <c r="E13" s="18">
        <f t="shared" si="2"/>
        <v>4.5152559055118113E-2</v>
      </c>
      <c r="F13" s="16">
        <f t="shared" si="3"/>
        <v>-5</v>
      </c>
      <c r="G13" s="17">
        <v>-3</v>
      </c>
      <c r="H13" s="17">
        <v>-2</v>
      </c>
      <c r="I13" s="16">
        <f>'R04.3'!I13+J13</f>
        <v>354</v>
      </c>
      <c r="J13" s="17">
        <v>-2</v>
      </c>
      <c r="K13" s="18">
        <f t="shared" si="4"/>
        <v>4.9978822532825075E-2</v>
      </c>
      <c r="L13" s="19">
        <f t="shared" si="5"/>
        <v>2.0734463276836159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16371</v>
      </c>
      <c r="C7" s="13">
        <f>SUM(C8:C13)</f>
        <v>7689</v>
      </c>
      <c r="D7" s="13">
        <f>SUM(D8:D13)</f>
        <v>8682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7107</v>
      </c>
      <c r="J7" s="13">
        <f t="shared" si="0"/>
        <v>-8</v>
      </c>
      <c r="K7" s="14">
        <f t="shared" si="0"/>
        <v>0.99999999999999989</v>
      </c>
      <c r="L7" s="15">
        <f>B7/I7</f>
        <v>2.3035035880118193</v>
      </c>
    </row>
    <row r="8" spans="1:12" ht="24" customHeight="1" x14ac:dyDescent="0.15">
      <c r="A8" s="7" t="s">
        <v>9</v>
      </c>
      <c r="B8" s="16">
        <f t="shared" ref="B8:B13" si="1">SUM(C8:D8)</f>
        <v>9622</v>
      </c>
      <c r="C8" s="17">
        <f>'R04.2'!C8+G8</f>
        <v>4538</v>
      </c>
      <c r="D8" s="17">
        <f>'R04.2'!D8+H8</f>
        <v>5084</v>
      </c>
      <c r="E8" s="18">
        <f t="shared" ref="E8:E13" si="2">B8/B$7</f>
        <v>0.58774662512980269</v>
      </c>
      <c r="F8" s="16">
        <f t="shared" ref="F8:F13" si="3">SUM(G8:H8)</f>
        <v>-13</v>
      </c>
      <c r="G8" s="17">
        <v>-1</v>
      </c>
      <c r="H8" s="17">
        <v>-12</v>
      </c>
      <c r="I8" s="16">
        <f>'R04.2'!I8+J8</f>
        <v>4121</v>
      </c>
      <c r="J8" s="17">
        <v>-2</v>
      </c>
      <c r="K8" s="18">
        <f t="shared" ref="K8:K13" si="4">I8/I$7</f>
        <v>0.57985085127339242</v>
      </c>
      <c r="L8" s="19">
        <f t="shared" ref="L8:L13" si="5">B8/I8</f>
        <v>2.3348701771414704</v>
      </c>
    </row>
    <row r="9" spans="1:12" ht="24" customHeight="1" x14ac:dyDescent="0.15">
      <c r="A9" s="7" t="s">
        <v>8</v>
      </c>
      <c r="B9" s="16">
        <f t="shared" si="1"/>
        <v>1541</v>
      </c>
      <c r="C9" s="17">
        <f>'R04.2'!C9+G9</f>
        <v>695</v>
      </c>
      <c r="D9" s="17">
        <f>'R04.2'!D9+H9</f>
        <v>846</v>
      </c>
      <c r="E9" s="18">
        <f t="shared" si="2"/>
        <v>9.4129863783519632E-2</v>
      </c>
      <c r="F9" s="16">
        <f t="shared" si="3"/>
        <v>-11</v>
      </c>
      <c r="G9" s="17">
        <v>-3</v>
      </c>
      <c r="H9" s="17">
        <v>-8</v>
      </c>
      <c r="I9" s="16">
        <f>'R04.2'!I9+J9</f>
        <v>613</v>
      </c>
      <c r="J9" s="17">
        <v>-11</v>
      </c>
      <c r="K9" s="18">
        <f t="shared" si="4"/>
        <v>8.6252990009849442E-2</v>
      </c>
      <c r="L9" s="19">
        <f t="shared" si="5"/>
        <v>2.5138662316476346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'R04.2'!C10+G10</f>
        <v>1131</v>
      </c>
      <c r="D10" s="17">
        <f>'R04.2'!D10+H10</f>
        <v>1288</v>
      </c>
      <c r="E10" s="18">
        <f t="shared" si="2"/>
        <v>0.14776128519943804</v>
      </c>
      <c r="F10" s="16">
        <f t="shared" si="3"/>
        <v>3</v>
      </c>
      <c r="G10" s="17">
        <v>-3</v>
      </c>
      <c r="H10" s="17">
        <v>6</v>
      </c>
      <c r="I10" s="16">
        <f>'R04.2'!I10+J10</f>
        <v>1051</v>
      </c>
      <c r="J10" s="17">
        <v>7</v>
      </c>
      <c r="K10" s="18">
        <f t="shared" si="4"/>
        <v>0.14788236949486422</v>
      </c>
      <c r="L10" s="19">
        <f t="shared" si="5"/>
        <v>2.3016175071360609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'R04.2'!C11+G11</f>
        <v>621</v>
      </c>
      <c r="D11" s="17">
        <f>'R04.2'!D11+H11</f>
        <v>658</v>
      </c>
      <c r="E11" s="18">
        <f t="shared" si="2"/>
        <v>7.8125954431616879E-2</v>
      </c>
      <c r="F11" s="16">
        <f t="shared" si="3"/>
        <v>0</v>
      </c>
      <c r="G11" s="17">
        <v>1</v>
      </c>
      <c r="H11" s="17">
        <v>-1</v>
      </c>
      <c r="I11" s="16">
        <f>'R04.2'!I11+J11</f>
        <v>599</v>
      </c>
      <c r="J11" s="17">
        <v>3</v>
      </c>
      <c r="K11" s="18">
        <f t="shared" si="4"/>
        <v>8.4283101167862667E-2</v>
      </c>
      <c r="L11" s="19">
        <f t="shared" si="5"/>
        <v>2.1352253756260433</v>
      </c>
    </row>
    <row r="12" spans="1:12" ht="24" customHeight="1" x14ac:dyDescent="0.15">
      <c r="A12" s="7" t="s">
        <v>3</v>
      </c>
      <c r="B12" s="16">
        <f t="shared" si="1"/>
        <v>771</v>
      </c>
      <c r="C12" s="17">
        <f>'R04.2'!C12+G12</f>
        <v>359</v>
      </c>
      <c r="D12" s="17">
        <f>'R04.2'!D12+H12</f>
        <v>412</v>
      </c>
      <c r="E12" s="18">
        <f t="shared" si="2"/>
        <v>4.709547370350009E-2</v>
      </c>
      <c r="F12" s="16">
        <f t="shared" si="3"/>
        <v>-2</v>
      </c>
      <c r="G12" s="17">
        <v>-2</v>
      </c>
      <c r="H12" s="17">
        <v>0</v>
      </c>
      <c r="I12" s="16">
        <f>'R04.2'!I12+J12</f>
        <v>367</v>
      </c>
      <c r="J12" s="17">
        <v>-2</v>
      </c>
      <c r="K12" s="18">
        <f t="shared" si="4"/>
        <v>5.1639228929224706E-2</v>
      </c>
      <c r="L12" s="19">
        <f t="shared" si="5"/>
        <v>2.1008174386920979</v>
      </c>
    </row>
    <row r="13" spans="1:12" ht="24" customHeight="1" x14ac:dyDescent="0.15">
      <c r="A13" s="7" t="s">
        <v>15</v>
      </c>
      <c r="B13" s="16">
        <f t="shared" si="1"/>
        <v>739</v>
      </c>
      <c r="C13" s="17">
        <f>'R04.2'!C13+G13</f>
        <v>345</v>
      </c>
      <c r="D13" s="17">
        <f>'R04.2'!D13+H13</f>
        <v>394</v>
      </c>
      <c r="E13" s="18">
        <f t="shared" si="2"/>
        <v>4.5140797752122659E-2</v>
      </c>
      <c r="F13" s="16">
        <f t="shared" si="3"/>
        <v>-4</v>
      </c>
      <c r="G13" s="17">
        <v>-2</v>
      </c>
      <c r="H13" s="17">
        <v>-2</v>
      </c>
      <c r="I13" s="16">
        <f>'R04.2'!I13+J13</f>
        <v>356</v>
      </c>
      <c r="J13" s="17">
        <v>-3</v>
      </c>
      <c r="K13" s="18">
        <f t="shared" si="4"/>
        <v>5.0091459124806531E-2</v>
      </c>
      <c r="L13" s="19">
        <f t="shared" si="5"/>
        <v>2.0758426966292136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16398</v>
      </c>
      <c r="C7" s="13">
        <f>SUM(C8:C13)</f>
        <v>7699</v>
      </c>
      <c r="D7" s="13">
        <f>SUM(D8:D13)</f>
        <v>8699</v>
      </c>
      <c r="E7" s="14">
        <v>1</v>
      </c>
      <c r="F7" s="12">
        <f t="shared" ref="F7:K7" si="0">SUM(F8:F13)</f>
        <v>-32</v>
      </c>
      <c r="G7" s="13">
        <f t="shared" si="0"/>
        <v>-25</v>
      </c>
      <c r="H7" s="13">
        <f t="shared" si="0"/>
        <v>-7</v>
      </c>
      <c r="I7" s="12">
        <f t="shared" si="0"/>
        <v>7115</v>
      </c>
      <c r="J7" s="13">
        <f t="shared" si="0"/>
        <v>-11</v>
      </c>
      <c r="K7" s="14">
        <f t="shared" si="0"/>
        <v>1</v>
      </c>
      <c r="L7" s="15">
        <f>B7/I7</f>
        <v>2.3047083626141953</v>
      </c>
    </row>
    <row r="8" spans="1:12" ht="24" customHeight="1" x14ac:dyDescent="0.15">
      <c r="A8" s="7" t="s">
        <v>9</v>
      </c>
      <c r="B8" s="16">
        <f t="shared" ref="B8:B13" si="1">SUM(C8:D8)</f>
        <v>9635</v>
      </c>
      <c r="C8" s="17">
        <f>'R04.1'!C8+G8</f>
        <v>4539</v>
      </c>
      <c r="D8" s="17">
        <f>'R04.1'!D8+H8</f>
        <v>5096</v>
      </c>
      <c r="E8" s="18">
        <f t="shared" ref="E8:E13" si="2">B8/B$7</f>
        <v>0.58757165507988784</v>
      </c>
      <c r="F8" s="16">
        <f t="shared" ref="F8:F13" si="3">SUM(G8:H8)</f>
        <v>-11</v>
      </c>
      <c r="G8" s="17">
        <v>-16</v>
      </c>
      <c r="H8" s="17">
        <v>5</v>
      </c>
      <c r="I8" s="16">
        <f>'R04.1'!I8+J8</f>
        <v>4123</v>
      </c>
      <c r="J8" s="17">
        <v>-8</v>
      </c>
      <c r="K8" s="18">
        <f t="shared" ref="K8:K13" si="4">I8/I$7</f>
        <v>0.57947997189037248</v>
      </c>
      <c r="L8" s="19">
        <f t="shared" ref="L8:L13" si="5">B8/I8</f>
        <v>2.3368906136308514</v>
      </c>
    </row>
    <row r="9" spans="1:12" ht="24" customHeight="1" x14ac:dyDescent="0.15">
      <c r="A9" s="7" t="s">
        <v>8</v>
      </c>
      <c r="B9" s="16">
        <f t="shared" si="1"/>
        <v>1552</v>
      </c>
      <c r="C9" s="17">
        <f>'R04.1'!C9+G9</f>
        <v>698</v>
      </c>
      <c r="D9" s="17">
        <f>'R04.1'!D9+H9</f>
        <v>854</v>
      </c>
      <c r="E9" s="18">
        <f t="shared" si="2"/>
        <v>9.4645688498597391E-2</v>
      </c>
      <c r="F9" s="16">
        <f t="shared" si="3"/>
        <v>-6</v>
      </c>
      <c r="G9" s="17">
        <v>-1</v>
      </c>
      <c r="H9" s="17">
        <v>-5</v>
      </c>
      <c r="I9" s="16">
        <f>'R04.1'!I9+J9</f>
        <v>624</v>
      </c>
      <c r="J9" s="17">
        <v>0</v>
      </c>
      <c r="K9" s="18">
        <f t="shared" si="4"/>
        <v>8.7702037947997191E-2</v>
      </c>
      <c r="L9" s="19">
        <f t="shared" si="5"/>
        <v>2.4871794871794872</v>
      </c>
    </row>
    <row r="10" spans="1:12" ht="24" customHeight="1" x14ac:dyDescent="0.15">
      <c r="A10" s="7" t="s">
        <v>13</v>
      </c>
      <c r="B10" s="16">
        <f t="shared" si="1"/>
        <v>2416</v>
      </c>
      <c r="C10" s="17">
        <f>'R04.1'!C10+G10</f>
        <v>1134</v>
      </c>
      <c r="D10" s="17">
        <f>'R04.1'!D10+H10</f>
        <v>1282</v>
      </c>
      <c r="E10" s="18">
        <f t="shared" si="2"/>
        <v>0.1473350408586413</v>
      </c>
      <c r="F10" s="16">
        <f t="shared" si="3"/>
        <v>-3</v>
      </c>
      <c r="G10" s="17">
        <v>0</v>
      </c>
      <c r="H10" s="17">
        <v>-3</v>
      </c>
      <c r="I10" s="16">
        <f>'R04.1'!I10+J10</f>
        <v>1044</v>
      </c>
      <c r="J10" s="17">
        <v>2</v>
      </c>
      <c r="K10" s="18">
        <f t="shared" si="4"/>
        <v>0.14673225579761068</v>
      </c>
      <c r="L10" s="19">
        <f t="shared" si="5"/>
        <v>2.314176245210728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'R04.1'!C11+G11</f>
        <v>620</v>
      </c>
      <c r="D11" s="17">
        <f>'R04.1'!D11+H11</f>
        <v>659</v>
      </c>
      <c r="E11" s="18">
        <f t="shared" si="2"/>
        <v>7.7997316745944623E-2</v>
      </c>
      <c r="F11" s="16">
        <f t="shared" si="3"/>
        <v>-3</v>
      </c>
      <c r="G11" s="17">
        <v>-3</v>
      </c>
      <c r="H11" s="17">
        <v>0</v>
      </c>
      <c r="I11" s="16">
        <f>'R04.1'!I11+J11</f>
        <v>596</v>
      </c>
      <c r="J11" s="17">
        <v>0</v>
      </c>
      <c r="K11" s="18">
        <f t="shared" si="4"/>
        <v>8.3766690091356288E-2</v>
      </c>
      <c r="L11" s="19">
        <f t="shared" si="5"/>
        <v>2.1459731543624163</v>
      </c>
    </row>
    <row r="12" spans="1:12" ht="24" customHeight="1" x14ac:dyDescent="0.15">
      <c r="A12" s="7" t="s">
        <v>3</v>
      </c>
      <c r="B12" s="16">
        <f t="shared" si="1"/>
        <v>773</v>
      </c>
      <c r="C12" s="17">
        <f>'R04.1'!C12+G12</f>
        <v>361</v>
      </c>
      <c r="D12" s="17">
        <f>'R04.1'!D12+H12</f>
        <v>412</v>
      </c>
      <c r="E12" s="18">
        <f t="shared" si="2"/>
        <v>4.7139895109159655E-2</v>
      </c>
      <c r="F12" s="16">
        <f t="shared" si="3"/>
        <v>-4</v>
      </c>
      <c r="G12" s="17">
        <v>-2</v>
      </c>
      <c r="H12" s="17">
        <v>-2</v>
      </c>
      <c r="I12" s="16">
        <f>'R04.1'!I12+J12</f>
        <v>369</v>
      </c>
      <c r="J12" s="17">
        <v>-3</v>
      </c>
      <c r="K12" s="18">
        <f t="shared" si="4"/>
        <v>5.1862262825017567E-2</v>
      </c>
      <c r="L12" s="19">
        <f t="shared" si="5"/>
        <v>2.0948509485094853</v>
      </c>
    </row>
    <row r="13" spans="1:12" ht="24" customHeight="1" x14ac:dyDescent="0.15">
      <c r="A13" s="7" t="s">
        <v>15</v>
      </c>
      <c r="B13" s="16">
        <f t="shared" si="1"/>
        <v>743</v>
      </c>
      <c r="C13" s="17">
        <f>'R04.1'!C13+G13</f>
        <v>347</v>
      </c>
      <c r="D13" s="17">
        <f>'R04.1'!D13+H13</f>
        <v>396</v>
      </c>
      <c r="E13" s="18">
        <f t="shared" si="2"/>
        <v>4.5310403707769238E-2</v>
      </c>
      <c r="F13" s="16">
        <f t="shared" si="3"/>
        <v>-5</v>
      </c>
      <c r="G13" s="17">
        <v>-3</v>
      </c>
      <c r="H13" s="17">
        <v>-2</v>
      </c>
      <c r="I13" s="16">
        <f>'R04.1'!I13+J13</f>
        <v>359</v>
      </c>
      <c r="J13" s="17">
        <v>-2</v>
      </c>
      <c r="K13" s="18">
        <f t="shared" si="4"/>
        <v>5.0456781447645815E-2</v>
      </c>
      <c r="L13" s="19">
        <f t="shared" si="5"/>
        <v>2.0696378830083564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  <ignoredErrors>
    <ignoredError sqref="B10" 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16430</v>
      </c>
      <c r="C7" s="13">
        <f>SUM(C8:C13)</f>
        <v>7724</v>
      </c>
      <c r="D7" s="13">
        <f>SUM(D8:D13)</f>
        <v>8706</v>
      </c>
      <c r="E7" s="14">
        <v>1</v>
      </c>
      <c r="F7" s="12">
        <f t="shared" ref="F7:K7" si="0">SUM(F8:F13)</f>
        <v>-24</v>
      </c>
      <c r="G7" s="13">
        <f t="shared" si="0"/>
        <v>-13</v>
      </c>
      <c r="H7" s="13">
        <f t="shared" si="0"/>
        <v>-11</v>
      </c>
      <c r="I7" s="12">
        <f t="shared" si="0"/>
        <v>7126</v>
      </c>
      <c r="J7" s="13">
        <f t="shared" si="0"/>
        <v>-16</v>
      </c>
      <c r="K7" s="14">
        <f t="shared" si="0"/>
        <v>1</v>
      </c>
      <c r="L7" s="15">
        <f>B7/I7</f>
        <v>2.3056413134998595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'R03.12'!C8+G8</f>
        <v>4555</v>
      </c>
      <c r="D8" s="17">
        <f>'R03.12'!D8+H8</f>
        <v>5091</v>
      </c>
      <c r="E8" s="18">
        <f t="shared" ref="E8:E13" si="2">B8/B$7</f>
        <v>0.58709677419354833</v>
      </c>
      <c r="F8" s="16">
        <f t="shared" ref="F8:F13" si="3">SUM(G8:H8)</f>
        <v>0</v>
      </c>
      <c r="G8" s="17">
        <v>1</v>
      </c>
      <c r="H8" s="17">
        <v>-1</v>
      </c>
      <c r="I8" s="16">
        <f>'R03.12'!I8+J8</f>
        <v>4131</v>
      </c>
      <c r="J8" s="17">
        <v>0</v>
      </c>
      <c r="K8" s="18">
        <f t="shared" ref="K8:K13" si="4">I8/I$7</f>
        <v>0.57970811114229581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1558</v>
      </c>
      <c r="C9" s="17">
        <f>'R03.12'!C9+G9</f>
        <v>699</v>
      </c>
      <c r="D9" s="17">
        <f>'R03.12'!D9+H9</f>
        <v>859</v>
      </c>
      <c r="E9" s="18">
        <f t="shared" si="2"/>
        <v>9.4826536822884971E-2</v>
      </c>
      <c r="F9" s="16">
        <f t="shared" si="3"/>
        <v>-2</v>
      </c>
      <c r="G9" s="17">
        <v>1</v>
      </c>
      <c r="H9" s="17">
        <v>-3</v>
      </c>
      <c r="I9" s="16">
        <f>'R03.12'!I9+J9</f>
        <v>624</v>
      </c>
      <c r="J9" s="17">
        <v>-1</v>
      </c>
      <c r="K9" s="18">
        <f t="shared" si="4"/>
        <v>8.7566657311254556E-2</v>
      </c>
      <c r="L9" s="19">
        <f t="shared" si="5"/>
        <v>2.4967948717948718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'R03.12'!C10+G10</f>
        <v>1134</v>
      </c>
      <c r="D10" s="17">
        <f>'R03.12'!D10+H10</f>
        <v>1285</v>
      </c>
      <c r="E10" s="18">
        <f t="shared" si="2"/>
        <v>0.14723067559342665</v>
      </c>
      <c r="F10" s="16">
        <f t="shared" si="3"/>
        <v>-4</v>
      </c>
      <c r="G10" s="17">
        <v>-4</v>
      </c>
      <c r="H10" s="17">
        <v>0</v>
      </c>
      <c r="I10" s="16">
        <f>'R03.12'!I10+J10</f>
        <v>1042</v>
      </c>
      <c r="J10" s="17">
        <v>-5</v>
      </c>
      <c r="K10" s="18">
        <f t="shared" si="4"/>
        <v>0.14622509121526803</v>
      </c>
      <c r="L10" s="19">
        <f t="shared" si="5"/>
        <v>2.3214971209213053</v>
      </c>
    </row>
    <row r="11" spans="1:12" ht="24" customHeight="1" x14ac:dyDescent="0.15">
      <c r="A11" s="7" t="s">
        <v>14</v>
      </c>
      <c r="B11" s="16">
        <f t="shared" si="1"/>
        <v>1282</v>
      </c>
      <c r="C11" s="17">
        <f>'R03.12'!C11+G11</f>
        <v>623</v>
      </c>
      <c r="D11" s="17">
        <f>'R03.12'!D11+H11</f>
        <v>659</v>
      </c>
      <c r="E11" s="18">
        <f t="shared" si="2"/>
        <v>7.8027997565429094E-2</v>
      </c>
      <c r="F11" s="16">
        <f t="shared" si="3"/>
        <v>-10</v>
      </c>
      <c r="G11" s="17">
        <v>-7</v>
      </c>
      <c r="H11" s="17">
        <v>-3</v>
      </c>
      <c r="I11" s="16">
        <f>'R03.12'!I11+J11</f>
        <v>596</v>
      </c>
      <c r="J11" s="17">
        <v>-6</v>
      </c>
      <c r="K11" s="18">
        <f t="shared" si="4"/>
        <v>8.3637384226775191E-2</v>
      </c>
      <c r="L11" s="19">
        <f t="shared" si="5"/>
        <v>2.151006711409396</v>
      </c>
    </row>
    <row r="12" spans="1:12" ht="24" customHeight="1" x14ac:dyDescent="0.15">
      <c r="A12" s="7" t="s">
        <v>3</v>
      </c>
      <c r="B12" s="16">
        <f t="shared" si="1"/>
        <v>777</v>
      </c>
      <c r="C12" s="17">
        <f>'R03.12'!C12+G12</f>
        <v>363</v>
      </c>
      <c r="D12" s="17">
        <f>'R03.12'!D12+H12</f>
        <v>414</v>
      </c>
      <c r="E12" s="18">
        <f t="shared" si="2"/>
        <v>4.7291539866098603E-2</v>
      </c>
      <c r="F12" s="16">
        <f t="shared" si="3"/>
        <v>-3</v>
      </c>
      <c r="G12" s="17">
        <v>-1</v>
      </c>
      <c r="H12" s="17">
        <v>-2</v>
      </c>
      <c r="I12" s="16">
        <f>'R03.12'!I12+J12</f>
        <v>372</v>
      </c>
      <c r="J12" s="17">
        <v>-2</v>
      </c>
      <c r="K12" s="18">
        <f t="shared" si="4"/>
        <v>5.2203199550940216E-2</v>
      </c>
      <c r="L12" s="19">
        <f t="shared" si="5"/>
        <v>2.088709677419355</v>
      </c>
    </row>
    <row r="13" spans="1:12" ht="24" customHeight="1" x14ac:dyDescent="0.15">
      <c r="A13" s="7" t="s">
        <v>15</v>
      </c>
      <c r="B13" s="16">
        <f t="shared" si="1"/>
        <v>748</v>
      </c>
      <c r="C13" s="17">
        <f>'R03.12'!C13+G13</f>
        <v>350</v>
      </c>
      <c r="D13" s="17">
        <f>'R03.12'!D13+H13</f>
        <v>398</v>
      </c>
      <c r="E13" s="18">
        <f t="shared" si="2"/>
        <v>4.5526475958612297E-2</v>
      </c>
      <c r="F13" s="16">
        <f t="shared" si="3"/>
        <v>-5</v>
      </c>
      <c r="G13" s="17">
        <v>-3</v>
      </c>
      <c r="H13" s="17">
        <v>-2</v>
      </c>
      <c r="I13" s="16">
        <f>'R03.12'!I13+J13</f>
        <v>361</v>
      </c>
      <c r="J13" s="17">
        <v>-2</v>
      </c>
      <c r="K13" s="18">
        <f t="shared" si="4"/>
        <v>5.0659556553466177E-2</v>
      </c>
      <c r="L13" s="19">
        <f t="shared" si="5"/>
        <v>2.0720221606648201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16454</v>
      </c>
      <c r="C7" s="13">
        <f>SUM(C8:C13)</f>
        <v>7737</v>
      </c>
      <c r="D7" s="13">
        <f>SUM(D8:D13)</f>
        <v>8717</v>
      </c>
      <c r="E7" s="14">
        <v>1</v>
      </c>
      <c r="F7" s="12">
        <f t="shared" ref="F7:K7" si="0">SUM(F8:F13)</f>
        <v>-7</v>
      </c>
      <c r="G7" s="13">
        <f t="shared" si="0"/>
        <v>-2</v>
      </c>
      <c r="H7" s="13">
        <f t="shared" si="0"/>
        <v>-5</v>
      </c>
      <c r="I7" s="12">
        <f t="shared" si="0"/>
        <v>7142</v>
      </c>
      <c r="J7" s="13">
        <f t="shared" si="0"/>
        <v>-1</v>
      </c>
      <c r="K7" s="14">
        <f t="shared" si="0"/>
        <v>1</v>
      </c>
      <c r="L7" s="15">
        <f>B7/I7</f>
        <v>2.303836460375245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'R03.11'!C8+G8</f>
        <v>4554</v>
      </c>
      <c r="D8" s="17">
        <f>'R03.11'!D8+H8</f>
        <v>5092</v>
      </c>
      <c r="E8" s="18">
        <f t="shared" ref="E8:E13" si="2">B8/B$7</f>
        <v>0.58624042785948705</v>
      </c>
      <c r="F8" s="16">
        <f t="shared" ref="F8:F13" si="3">SUM(G8:H8)</f>
        <v>3</v>
      </c>
      <c r="G8" s="17">
        <v>7</v>
      </c>
      <c r="H8" s="17">
        <v>-4</v>
      </c>
      <c r="I8" s="16">
        <f>'R03.11'!I8+J8</f>
        <v>4131</v>
      </c>
      <c r="J8" s="17">
        <v>3</v>
      </c>
      <c r="K8" s="18">
        <f t="shared" ref="K8:K13" si="4">I8/I$7</f>
        <v>0.57840940912909544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1560</v>
      </c>
      <c r="C9" s="17">
        <f>'R03.11'!C9+G9</f>
        <v>698</v>
      </c>
      <c r="D9" s="17">
        <f>'R03.11'!D9+H9</f>
        <v>862</v>
      </c>
      <c r="E9" s="18">
        <f t="shared" si="2"/>
        <v>9.4809772699647507E-2</v>
      </c>
      <c r="F9" s="16">
        <f t="shared" si="3"/>
        <v>-3</v>
      </c>
      <c r="G9" s="17">
        <v>-3</v>
      </c>
      <c r="H9" s="17">
        <v>0</v>
      </c>
      <c r="I9" s="16">
        <f>'R03.11'!I9+J9</f>
        <v>625</v>
      </c>
      <c r="J9" s="17">
        <v>1</v>
      </c>
      <c r="K9" s="18">
        <f t="shared" si="4"/>
        <v>8.7510501260151224E-2</v>
      </c>
      <c r="L9" s="19">
        <f t="shared" si="5"/>
        <v>2.496</v>
      </c>
    </row>
    <row r="10" spans="1:12" ht="24" customHeight="1" x14ac:dyDescent="0.15">
      <c r="A10" s="7" t="s">
        <v>13</v>
      </c>
      <c r="B10" s="16">
        <f t="shared" si="1"/>
        <v>2423</v>
      </c>
      <c r="C10" s="17">
        <f>'R03.11'!C10+G10</f>
        <v>1138</v>
      </c>
      <c r="D10" s="17">
        <f>'R03.11'!D10+H10</f>
        <v>1285</v>
      </c>
      <c r="E10" s="18">
        <f t="shared" si="2"/>
        <v>0.14725902516105507</v>
      </c>
      <c r="F10" s="16">
        <f t="shared" si="3"/>
        <v>-6</v>
      </c>
      <c r="G10" s="17">
        <v>-2</v>
      </c>
      <c r="H10" s="17">
        <v>-4</v>
      </c>
      <c r="I10" s="16">
        <f>'R03.11'!I10+J10</f>
        <v>1047</v>
      </c>
      <c r="J10" s="17">
        <v>-2</v>
      </c>
      <c r="K10" s="18">
        <f t="shared" si="4"/>
        <v>0.14659759171100531</v>
      </c>
      <c r="L10" s="19">
        <f t="shared" si="5"/>
        <v>2.3142311365807067</v>
      </c>
    </row>
    <row r="11" spans="1:12" ht="24" customHeight="1" x14ac:dyDescent="0.15">
      <c r="A11" s="7" t="s">
        <v>14</v>
      </c>
      <c r="B11" s="16">
        <f t="shared" si="1"/>
        <v>1292</v>
      </c>
      <c r="C11" s="17">
        <f>'R03.11'!C11+G11</f>
        <v>630</v>
      </c>
      <c r="D11" s="17">
        <f>'R03.11'!D11+H11</f>
        <v>662</v>
      </c>
      <c r="E11" s="18">
        <f t="shared" si="2"/>
        <v>7.8521939953810627E-2</v>
      </c>
      <c r="F11" s="16">
        <f t="shared" si="3"/>
        <v>-2</v>
      </c>
      <c r="G11" s="17">
        <v>-2</v>
      </c>
      <c r="H11" s="17">
        <v>0</v>
      </c>
      <c r="I11" s="16">
        <f>'R03.11'!I11+J11</f>
        <v>602</v>
      </c>
      <c r="J11" s="17">
        <v>-3</v>
      </c>
      <c r="K11" s="18">
        <f t="shared" si="4"/>
        <v>8.4290114813777656E-2</v>
      </c>
      <c r="L11" s="19">
        <f t="shared" si="5"/>
        <v>2.1461794019933556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'R03.11'!C12+G12</f>
        <v>364</v>
      </c>
      <c r="D12" s="17">
        <f>'R03.11'!D12+H12</f>
        <v>416</v>
      </c>
      <c r="E12" s="18">
        <f t="shared" si="2"/>
        <v>4.7404886349823754E-2</v>
      </c>
      <c r="F12" s="16">
        <f t="shared" si="3"/>
        <v>-3</v>
      </c>
      <c r="G12" s="17">
        <v>-3</v>
      </c>
      <c r="H12" s="17">
        <v>0</v>
      </c>
      <c r="I12" s="16">
        <f>'R03.11'!I12+J12</f>
        <v>374</v>
      </c>
      <c r="J12" s="17">
        <v>-2</v>
      </c>
      <c r="K12" s="18">
        <f t="shared" si="4"/>
        <v>5.2366283954074486E-2</v>
      </c>
      <c r="L12" s="19">
        <f t="shared" si="5"/>
        <v>2.0855614973262031</v>
      </c>
    </row>
    <row r="13" spans="1:12" ht="24" customHeight="1" x14ac:dyDescent="0.15">
      <c r="A13" s="7" t="s">
        <v>15</v>
      </c>
      <c r="B13" s="16">
        <f t="shared" si="1"/>
        <v>753</v>
      </c>
      <c r="C13" s="17">
        <f>'R03.11'!C13+G13</f>
        <v>353</v>
      </c>
      <c r="D13" s="17">
        <f>'R03.11'!D13+H13</f>
        <v>400</v>
      </c>
      <c r="E13" s="18">
        <f t="shared" si="2"/>
        <v>4.5763947976176007E-2</v>
      </c>
      <c r="F13" s="16">
        <f t="shared" si="3"/>
        <v>4</v>
      </c>
      <c r="G13" s="17">
        <v>1</v>
      </c>
      <c r="H13" s="17">
        <v>3</v>
      </c>
      <c r="I13" s="16">
        <f>'R03.11'!I13+J13</f>
        <v>363</v>
      </c>
      <c r="J13" s="17">
        <v>2</v>
      </c>
      <c r="K13" s="18">
        <f t="shared" si="4"/>
        <v>5.0826099131895827E-2</v>
      </c>
      <c r="L13" s="19">
        <f t="shared" si="5"/>
        <v>2.0743801652892562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16461</v>
      </c>
      <c r="C7" s="13">
        <f>SUM(C8:C13)</f>
        <v>7739</v>
      </c>
      <c r="D7" s="13">
        <f>SUM(D8:D13)</f>
        <v>8722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7143</v>
      </c>
      <c r="J7" s="13">
        <f t="shared" si="0"/>
        <v>-11</v>
      </c>
      <c r="K7" s="14">
        <f t="shared" si="0"/>
        <v>1</v>
      </c>
      <c r="L7" s="15">
        <f>B7/I7</f>
        <v>2.3044939101217974</v>
      </c>
    </row>
    <row r="8" spans="1:12" ht="24" customHeight="1" x14ac:dyDescent="0.15">
      <c r="A8" s="7" t="s">
        <v>9</v>
      </c>
      <c r="B8" s="16">
        <f t="shared" ref="B8:B13" si="1">SUM(C8:D8)</f>
        <v>9643</v>
      </c>
      <c r="C8" s="17">
        <f>'R03.10'!C8+G8</f>
        <v>4547</v>
      </c>
      <c r="D8" s="17">
        <f>'R03.10'!D8+H8</f>
        <v>5096</v>
      </c>
      <c r="E8" s="18">
        <f t="shared" ref="E8:E13" si="2">B8/B$7</f>
        <v>0.58580888159893085</v>
      </c>
      <c r="F8" s="16">
        <f t="shared" ref="F8:F13" si="3">SUM(G8:H8)</f>
        <v>-5</v>
      </c>
      <c r="G8" s="17">
        <v>-3</v>
      </c>
      <c r="H8" s="17">
        <v>-2</v>
      </c>
      <c r="I8" s="16">
        <f>'R03.10'!I8+J8</f>
        <v>4128</v>
      </c>
      <c r="J8" s="17">
        <v>1</v>
      </c>
      <c r="K8" s="18">
        <f t="shared" ref="K8:K13" si="4">I8/I$7</f>
        <v>0.57790844183116341</v>
      </c>
      <c r="L8" s="19">
        <f t="shared" ref="L8:L13" si="5">B8/I8</f>
        <v>2.3359980620155039</v>
      </c>
    </row>
    <row r="9" spans="1:12" ht="24" customHeight="1" x14ac:dyDescent="0.15">
      <c r="A9" s="7" t="s">
        <v>8</v>
      </c>
      <c r="B9" s="16">
        <f t="shared" si="1"/>
        <v>1563</v>
      </c>
      <c r="C9" s="17">
        <f>'R03.10'!C9+G9</f>
        <v>701</v>
      </c>
      <c r="D9" s="17">
        <f>'R03.10'!D9+H9</f>
        <v>862</v>
      </c>
      <c r="E9" s="18">
        <f t="shared" si="2"/>
        <v>9.4951704027701839E-2</v>
      </c>
      <c r="F9" s="16">
        <f t="shared" si="3"/>
        <v>-6</v>
      </c>
      <c r="G9" s="17">
        <v>-3</v>
      </c>
      <c r="H9" s="17">
        <v>-3</v>
      </c>
      <c r="I9" s="16">
        <f>'R03.10'!I9+J9</f>
        <v>624</v>
      </c>
      <c r="J9" s="17">
        <v>-4</v>
      </c>
      <c r="K9" s="18">
        <f t="shared" si="4"/>
        <v>8.7358252834943306E-2</v>
      </c>
      <c r="L9" s="19">
        <f t="shared" si="5"/>
        <v>2.5048076923076925</v>
      </c>
    </row>
    <row r="10" spans="1:12" ht="24" customHeight="1" x14ac:dyDescent="0.15">
      <c r="A10" s="7" t="s">
        <v>13</v>
      </c>
      <c r="B10" s="16">
        <f t="shared" si="1"/>
        <v>2429</v>
      </c>
      <c r="C10" s="17">
        <f>'R03.10'!C10+G10</f>
        <v>1140</v>
      </c>
      <c r="D10" s="17">
        <f>'R03.10'!D10+H10</f>
        <v>1289</v>
      </c>
      <c r="E10" s="18">
        <f t="shared" si="2"/>
        <v>0.14756090152481624</v>
      </c>
      <c r="F10" s="16">
        <f t="shared" si="3"/>
        <v>-7</v>
      </c>
      <c r="G10" s="17">
        <v>-1</v>
      </c>
      <c r="H10" s="17">
        <v>-6</v>
      </c>
      <c r="I10" s="16">
        <f>'R03.10'!I10+J10</f>
        <v>1049</v>
      </c>
      <c r="J10" s="17">
        <v>-5</v>
      </c>
      <c r="K10" s="18">
        <f t="shared" si="4"/>
        <v>0.14685706285874284</v>
      </c>
      <c r="L10" s="19">
        <f t="shared" si="5"/>
        <v>2.3155386081982843</v>
      </c>
    </row>
    <row r="11" spans="1:12" ht="24" customHeight="1" x14ac:dyDescent="0.15">
      <c r="A11" s="7" t="s">
        <v>14</v>
      </c>
      <c r="B11" s="16">
        <f t="shared" si="1"/>
        <v>1294</v>
      </c>
      <c r="C11" s="17">
        <f>'R03.10'!C11+G11</f>
        <v>632</v>
      </c>
      <c r="D11" s="17">
        <f>'R03.10'!D11+H11</f>
        <v>662</v>
      </c>
      <c r="E11" s="18">
        <f t="shared" si="2"/>
        <v>7.8610047992224041E-2</v>
      </c>
      <c r="F11" s="16">
        <f t="shared" si="3"/>
        <v>-2</v>
      </c>
      <c r="G11" s="17">
        <v>-1</v>
      </c>
      <c r="H11" s="17">
        <v>-1</v>
      </c>
      <c r="I11" s="16">
        <f>'R03.10'!I11+J11</f>
        <v>605</v>
      </c>
      <c r="J11" s="17">
        <v>-3</v>
      </c>
      <c r="K11" s="18">
        <f t="shared" si="4"/>
        <v>8.4698306033879317E-2</v>
      </c>
      <c r="L11" s="19">
        <f t="shared" si="5"/>
        <v>2.1388429752066114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'R03.10'!C12+G12</f>
        <v>367</v>
      </c>
      <c r="D12" s="17">
        <f>'R03.10'!D12+H12</f>
        <v>416</v>
      </c>
      <c r="E12" s="18">
        <f t="shared" si="2"/>
        <v>4.7566976489885185E-2</v>
      </c>
      <c r="F12" s="16">
        <f t="shared" si="3"/>
        <v>3</v>
      </c>
      <c r="G12" s="17">
        <v>1</v>
      </c>
      <c r="H12" s="17">
        <v>2</v>
      </c>
      <c r="I12" s="16">
        <f>'R03.10'!I12+J12</f>
        <v>376</v>
      </c>
      <c r="J12" s="17">
        <v>3</v>
      </c>
      <c r="K12" s="18">
        <f t="shared" si="4"/>
        <v>5.2638947221055582E-2</v>
      </c>
      <c r="L12" s="19">
        <f t="shared" si="5"/>
        <v>2.0824468085106385</v>
      </c>
    </row>
    <row r="13" spans="1:12" ht="24" customHeight="1" x14ac:dyDescent="0.15">
      <c r="A13" s="7" t="s">
        <v>15</v>
      </c>
      <c r="B13" s="16">
        <f t="shared" si="1"/>
        <v>749</v>
      </c>
      <c r="C13" s="17">
        <f>'R03.10'!C13+G13</f>
        <v>352</v>
      </c>
      <c r="D13" s="17">
        <f>'R03.10'!D13+H13</f>
        <v>397</v>
      </c>
      <c r="E13" s="18">
        <f t="shared" si="2"/>
        <v>4.550148836644189E-2</v>
      </c>
      <c r="F13" s="16">
        <f t="shared" si="3"/>
        <v>-8</v>
      </c>
      <c r="G13" s="17">
        <v>-3</v>
      </c>
      <c r="H13" s="17">
        <v>-5</v>
      </c>
      <c r="I13" s="16">
        <f>'R03.10'!I13+J13</f>
        <v>361</v>
      </c>
      <c r="J13" s="17">
        <v>-3</v>
      </c>
      <c r="K13" s="18">
        <f t="shared" si="4"/>
        <v>5.0538989220215595E-2</v>
      </c>
      <c r="L13" s="19">
        <f t="shared" si="5"/>
        <v>2.074792243767313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16486</v>
      </c>
      <c r="C7" s="13">
        <f>SUM(C8:C13)</f>
        <v>7749</v>
      </c>
      <c r="D7" s="13">
        <f>SUM(D8:D13)</f>
        <v>8737</v>
      </c>
      <c r="E7" s="14">
        <v>1</v>
      </c>
      <c r="F7" s="12">
        <f t="shared" ref="F7:K7" si="0">SUM(F8:F13)</f>
        <v>-12</v>
      </c>
      <c r="G7" s="13">
        <f t="shared" si="0"/>
        <v>-7</v>
      </c>
      <c r="H7" s="13">
        <f t="shared" si="0"/>
        <v>-5</v>
      </c>
      <c r="I7" s="12">
        <f t="shared" si="0"/>
        <v>7154</v>
      </c>
      <c r="J7" s="13">
        <f t="shared" si="0"/>
        <v>-4</v>
      </c>
      <c r="K7" s="14">
        <f t="shared" si="0"/>
        <v>0.99999999999999989</v>
      </c>
      <c r="L7" s="15">
        <f>B7/I7</f>
        <v>2.3044450656975117</v>
      </c>
    </row>
    <row r="8" spans="1:12" ht="24" customHeight="1" x14ac:dyDescent="0.15">
      <c r="A8" s="7" t="s">
        <v>9</v>
      </c>
      <c r="B8" s="16">
        <f t="shared" ref="B8:B13" si="1">SUM(C8:D8)</f>
        <v>9648</v>
      </c>
      <c r="C8" s="17">
        <f>'R03.9'!C8+G8</f>
        <v>4550</v>
      </c>
      <c r="D8" s="17">
        <f>'R03.9'!D8+H8</f>
        <v>5098</v>
      </c>
      <c r="E8" s="18">
        <f t="shared" ref="E8:E13" si="2">B8/B$7</f>
        <v>0.585223826276841</v>
      </c>
      <c r="F8" s="16">
        <f t="shared" ref="F8:F13" si="3">SUM(G8:H8)</f>
        <v>11</v>
      </c>
      <c r="G8" s="17">
        <v>6</v>
      </c>
      <c r="H8" s="17">
        <v>5</v>
      </c>
      <c r="I8" s="16">
        <f>'R03.9'!I8+J8</f>
        <v>4127</v>
      </c>
      <c r="J8" s="17">
        <v>3</v>
      </c>
      <c r="K8" s="18">
        <f t="shared" ref="K8:K13" si="4">I8/I$7</f>
        <v>0.57688006709533124</v>
      </c>
      <c r="L8" s="19">
        <f t="shared" ref="L8:L13" si="5">B8/I8</f>
        <v>2.3377756239399079</v>
      </c>
    </row>
    <row r="9" spans="1:12" ht="24" customHeight="1" x14ac:dyDescent="0.15">
      <c r="A9" s="7" t="s">
        <v>8</v>
      </c>
      <c r="B9" s="16">
        <f t="shared" si="1"/>
        <v>1569</v>
      </c>
      <c r="C9" s="17">
        <f>'R03.9'!C9+G9</f>
        <v>704</v>
      </c>
      <c r="D9" s="17">
        <f>'R03.9'!D9+H9</f>
        <v>865</v>
      </c>
      <c r="E9" s="18">
        <f t="shared" si="2"/>
        <v>9.517166080310567E-2</v>
      </c>
      <c r="F9" s="16">
        <f t="shared" si="3"/>
        <v>-1</v>
      </c>
      <c r="G9" s="17">
        <v>-2</v>
      </c>
      <c r="H9" s="17">
        <v>1</v>
      </c>
      <c r="I9" s="16">
        <f>'R03.9'!I9+J9</f>
        <v>628</v>
      </c>
      <c r="J9" s="17">
        <v>0</v>
      </c>
      <c r="K9" s="18">
        <f t="shared" si="4"/>
        <v>8.7783058428850994E-2</v>
      </c>
      <c r="L9" s="19">
        <f t="shared" si="5"/>
        <v>2.4984076433121021</v>
      </c>
    </row>
    <row r="10" spans="1:12" ht="24" customHeight="1" x14ac:dyDescent="0.15">
      <c r="A10" s="7" t="s">
        <v>13</v>
      </c>
      <c r="B10" s="16">
        <f t="shared" si="1"/>
        <v>2436</v>
      </c>
      <c r="C10" s="17">
        <f>'R03.9'!C10+G10</f>
        <v>1141</v>
      </c>
      <c r="D10" s="17">
        <f>'R03.9'!D10+H10</f>
        <v>1295</v>
      </c>
      <c r="E10" s="18">
        <f t="shared" si="2"/>
        <v>0.14776173723159045</v>
      </c>
      <c r="F10" s="16">
        <f t="shared" si="3"/>
        <v>-6</v>
      </c>
      <c r="G10" s="17">
        <v>-3</v>
      </c>
      <c r="H10" s="17">
        <v>-3</v>
      </c>
      <c r="I10" s="16">
        <f>'R03.9'!I10+J10</f>
        <v>1054</v>
      </c>
      <c r="J10" s="17">
        <v>0</v>
      </c>
      <c r="K10" s="18">
        <f t="shared" si="4"/>
        <v>0.14733016494268941</v>
      </c>
      <c r="L10" s="19">
        <f t="shared" si="5"/>
        <v>2.3111954459203035</v>
      </c>
    </row>
    <row r="11" spans="1:12" ht="24" customHeight="1" x14ac:dyDescent="0.15">
      <c r="A11" s="7" t="s">
        <v>14</v>
      </c>
      <c r="B11" s="16">
        <f t="shared" si="1"/>
        <v>1296</v>
      </c>
      <c r="C11" s="17">
        <f>'R03.9'!C11+G11</f>
        <v>633</v>
      </c>
      <c r="D11" s="17">
        <f>'R03.9'!D11+H11</f>
        <v>663</v>
      </c>
      <c r="E11" s="18">
        <f t="shared" si="2"/>
        <v>7.8612155768530881E-2</v>
      </c>
      <c r="F11" s="16">
        <f t="shared" si="3"/>
        <v>-11</v>
      </c>
      <c r="G11" s="17">
        <v>-7</v>
      </c>
      <c r="H11" s="17">
        <v>-4</v>
      </c>
      <c r="I11" s="16">
        <f>'R03.9'!I11+J11</f>
        <v>608</v>
      </c>
      <c r="J11" s="17">
        <v>-4</v>
      </c>
      <c r="K11" s="18">
        <f t="shared" si="4"/>
        <v>8.4987419625384406E-2</v>
      </c>
      <c r="L11" s="19">
        <f t="shared" si="5"/>
        <v>2.1315789473684212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'R03.9'!C12+G12</f>
        <v>366</v>
      </c>
      <c r="D12" s="17">
        <f>'R03.9'!D12+H12</f>
        <v>414</v>
      </c>
      <c r="E12" s="18">
        <f t="shared" si="2"/>
        <v>4.7312871527356547E-2</v>
      </c>
      <c r="F12" s="16">
        <f t="shared" si="3"/>
        <v>-3</v>
      </c>
      <c r="G12" s="17">
        <v>0</v>
      </c>
      <c r="H12" s="17">
        <v>-3</v>
      </c>
      <c r="I12" s="16">
        <f>'R03.9'!I12+J12</f>
        <v>373</v>
      </c>
      <c r="J12" s="17">
        <v>-2</v>
      </c>
      <c r="K12" s="18">
        <f t="shared" si="4"/>
        <v>5.2138663684651941E-2</v>
      </c>
      <c r="L12" s="19">
        <f t="shared" si="5"/>
        <v>2.0911528150134049</v>
      </c>
    </row>
    <row r="13" spans="1:12" ht="24" customHeight="1" x14ac:dyDescent="0.15">
      <c r="A13" s="7" t="s">
        <v>15</v>
      </c>
      <c r="B13" s="16">
        <f t="shared" si="1"/>
        <v>757</v>
      </c>
      <c r="C13" s="17">
        <f>'R03.9'!C13+G13</f>
        <v>355</v>
      </c>
      <c r="D13" s="17">
        <f>'R03.9'!D13+H13</f>
        <v>402</v>
      </c>
      <c r="E13" s="18">
        <f t="shared" si="2"/>
        <v>4.5917748392575522E-2</v>
      </c>
      <c r="F13" s="16">
        <f t="shared" si="3"/>
        <v>-2</v>
      </c>
      <c r="G13" s="17">
        <v>-1</v>
      </c>
      <c r="H13" s="17">
        <v>-1</v>
      </c>
      <c r="I13" s="16">
        <f>'R03.9'!I13+J13</f>
        <v>364</v>
      </c>
      <c r="J13" s="17">
        <v>-1</v>
      </c>
      <c r="K13" s="18">
        <f t="shared" si="4"/>
        <v>5.0880626223091974E-2</v>
      </c>
      <c r="L13" s="19">
        <f t="shared" si="5"/>
        <v>2.0796703296703298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16498</v>
      </c>
      <c r="C7" s="13">
        <f>SUM(C8:C13)</f>
        <v>7756</v>
      </c>
      <c r="D7" s="13">
        <f>SUM(D8:D13)</f>
        <v>8742</v>
      </c>
      <c r="E7" s="14">
        <v>1</v>
      </c>
      <c r="F7" s="12">
        <f t="shared" ref="F7:K7" si="0">SUM(F8:F13)</f>
        <v>-16</v>
      </c>
      <c r="G7" s="13">
        <f t="shared" si="0"/>
        <v>-3</v>
      </c>
      <c r="H7" s="13">
        <f t="shared" si="0"/>
        <v>-13</v>
      </c>
      <c r="I7" s="12">
        <f t="shared" si="0"/>
        <v>7158</v>
      </c>
      <c r="J7" s="13">
        <f t="shared" si="0"/>
        <v>-6</v>
      </c>
      <c r="K7" s="14">
        <f t="shared" si="0"/>
        <v>1</v>
      </c>
      <c r="L7" s="15">
        <f>B7/I7</f>
        <v>2.304833752444817</v>
      </c>
    </row>
    <row r="8" spans="1:12" ht="24" customHeight="1" x14ac:dyDescent="0.15">
      <c r="A8" s="7" t="s">
        <v>9</v>
      </c>
      <c r="B8" s="16">
        <f t="shared" ref="B8:B13" si="1">SUM(C8:D8)</f>
        <v>9637</v>
      </c>
      <c r="C8" s="17">
        <f>'R03.8'!C8+G8</f>
        <v>4544</v>
      </c>
      <c r="D8" s="17">
        <f>'R03.8'!D8+H8</f>
        <v>5093</v>
      </c>
      <c r="E8" s="18">
        <f t="shared" ref="E8:E13" si="2">B8/B$7</f>
        <v>0.58413140986786272</v>
      </c>
      <c r="F8" s="16">
        <f t="shared" ref="F8:F13" si="3">SUM(G8:H8)</f>
        <v>12</v>
      </c>
      <c r="G8" s="17">
        <v>6</v>
      </c>
      <c r="H8" s="17">
        <v>6</v>
      </c>
      <c r="I8" s="16">
        <f>'R03.8'!I8+J8</f>
        <v>4124</v>
      </c>
      <c r="J8" s="17">
        <v>2</v>
      </c>
      <c r="K8" s="18">
        <f t="shared" ref="K8:K13" si="4">I8/I$7</f>
        <v>0.57613858619726177</v>
      </c>
      <c r="L8" s="19">
        <f t="shared" ref="L8:L13" si="5">B8/I8</f>
        <v>2.3368089233753637</v>
      </c>
    </row>
    <row r="9" spans="1:12" ht="24" customHeight="1" x14ac:dyDescent="0.15">
      <c r="A9" s="7" t="s">
        <v>8</v>
      </c>
      <c r="B9" s="16">
        <f t="shared" si="1"/>
        <v>1570</v>
      </c>
      <c r="C9" s="17">
        <f>'R03.8'!C9+G9</f>
        <v>706</v>
      </c>
      <c r="D9" s="17">
        <f>'R03.8'!D9+H9</f>
        <v>864</v>
      </c>
      <c r="E9" s="18">
        <f t="shared" si="2"/>
        <v>9.5163050066674748E-2</v>
      </c>
      <c r="F9" s="16">
        <f t="shared" si="3"/>
        <v>-8</v>
      </c>
      <c r="G9" s="17">
        <v>-5</v>
      </c>
      <c r="H9" s="17">
        <v>-3</v>
      </c>
      <c r="I9" s="16">
        <f>'R03.8'!I9+J9</f>
        <v>628</v>
      </c>
      <c r="J9" s="17">
        <v>-6</v>
      </c>
      <c r="K9" s="18">
        <f t="shared" si="4"/>
        <v>8.7734003911707187E-2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2442</v>
      </c>
      <c r="C10" s="17">
        <f>'R03.8'!C10+G10</f>
        <v>1144</v>
      </c>
      <c r="D10" s="17">
        <f>'R03.8'!D10+H10</f>
        <v>1298</v>
      </c>
      <c r="E10" s="18">
        <f t="shared" si="2"/>
        <v>0.14801794156867498</v>
      </c>
      <c r="F10" s="16">
        <f t="shared" si="3"/>
        <v>-7</v>
      </c>
      <c r="G10" s="17">
        <v>1</v>
      </c>
      <c r="H10" s="17">
        <v>-8</v>
      </c>
      <c r="I10" s="16">
        <f>'R03.8'!I10+J10</f>
        <v>1054</v>
      </c>
      <c r="J10" s="17">
        <v>2</v>
      </c>
      <c r="K10" s="18">
        <f t="shared" si="4"/>
        <v>0.14724783459066779</v>
      </c>
      <c r="L10" s="19">
        <f t="shared" si="5"/>
        <v>2.316888045540797</v>
      </c>
    </row>
    <row r="11" spans="1:12" ht="24" customHeight="1" x14ac:dyDescent="0.15">
      <c r="A11" s="7" t="s">
        <v>14</v>
      </c>
      <c r="B11" s="16">
        <f t="shared" si="1"/>
        <v>1307</v>
      </c>
      <c r="C11" s="17">
        <f>'R03.8'!C11+G11</f>
        <v>640</v>
      </c>
      <c r="D11" s="17">
        <f>'R03.8'!D11+H11</f>
        <v>667</v>
      </c>
      <c r="E11" s="18">
        <f t="shared" si="2"/>
        <v>7.922172384531459E-2</v>
      </c>
      <c r="F11" s="16">
        <f t="shared" si="3"/>
        <v>-10</v>
      </c>
      <c r="G11" s="17">
        <v>-4</v>
      </c>
      <c r="H11" s="17">
        <v>-6</v>
      </c>
      <c r="I11" s="16">
        <f>'R03.8'!I11+J11</f>
        <v>612</v>
      </c>
      <c r="J11" s="17">
        <v>-5</v>
      </c>
      <c r="K11" s="18">
        <f t="shared" si="4"/>
        <v>8.5498742665549035E-2</v>
      </c>
      <c r="L11" s="19">
        <f t="shared" si="5"/>
        <v>2.1356209150326797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'R03.8'!C12+G12</f>
        <v>366</v>
      </c>
      <c r="D12" s="17">
        <f>'R03.8'!D12+H12</f>
        <v>417</v>
      </c>
      <c r="E12" s="18">
        <f t="shared" si="2"/>
        <v>4.7460298217965817E-2</v>
      </c>
      <c r="F12" s="16">
        <f t="shared" si="3"/>
        <v>-2</v>
      </c>
      <c r="G12" s="17">
        <v>-2</v>
      </c>
      <c r="H12" s="17">
        <v>0</v>
      </c>
      <c r="I12" s="16">
        <f>'R03.8'!I12+J12</f>
        <v>375</v>
      </c>
      <c r="J12" s="17">
        <v>0</v>
      </c>
      <c r="K12" s="18">
        <f t="shared" si="4"/>
        <v>5.2388935456831515E-2</v>
      </c>
      <c r="L12" s="19">
        <f t="shared" si="5"/>
        <v>2.0880000000000001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'R03.8'!C13+G13</f>
        <v>356</v>
      </c>
      <c r="D13" s="17">
        <f>'R03.8'!D13+H13</f>
        <v>403</v>
      </c>
      <c r="E13" s="18">
        <f t="shared" si="2"/>
        <v>4.6005576433507091E-2</v>
      </c>
      <c r="F13" s="16">
        <f t="shared" si="3"/>
        <v>-1</v>
      </c>
      <c r="G13" s="17">
        <v>1</v>
      </c>
      <c r="H13" s="17">
        <v>-2</v>
      </c>
      <c r="I13" s="16">
        <f>'R03.8'!I13+J13</f>
        <v>365</v>
      </c>
      <c r="J13" s="17">
        <v>1</v>
      </c>
      <c r="K13" s="18">
        <f t="shared" si="4"/>
        <v>5.0991897177982679E-2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16514</v>
      </c>
      <c r="C7" s="13">
        <f>SUM(C8:C13)</f>
        <v>7759</v>
      </c>
      <c r="D7" s="13">
        <f>SUM(D8:D13)</f>
        <v>8755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7164</v>
      </c>
      <c r="J7" s="13">
        <f t="shared" si="0"/>
        <v>-19</v>
      </c>
      <c r="K7" s="14">
        <f t="shared" si="0"/>
        <v>1</v>
      </c>
      <c r="L7" s="15">
        <f>B7/I7</f>
        <v>2.3051367950865438</v>
      </c>
    </row>
    <row r="8" spans="1:12" ht="24" customHeight="1" x14ac:dyDescent="0.15">
      <c r="A8" s="7" t="s">
        <v>9</v>
      </c>
      <c r="B8" s="16">
        <f t="shared" ref="B8:B13" si="1">SUM(C8:D8)</f>
        <v>9625</v>
      </c>
      <c r="C8" s="17">
        <f>'R03.7'!C8+G8</f>
        <v>4538</v>
      </c>
      <c r="D8" s="17">
        <f>'R03.7'!D8+H8</f>
        <v>5087</v>
      </c>
      <c r="E8" s="18">
        <f t="shared" ref="E8:E13" si="2">B8/B$7</f>
        <v>0.58283880343950589</v>
      </c>
      <c r="F8" s="16">
        <f t="shared" ref="F8:F13" si="3">SUM(G8:H8)</f>
        <v>-16</v>
      </c>
      <c r="G8" s="17">
        <v>-7</v>
      </c>
      <c r="H8" s="17">
        <v>-9</v>
      </c>
      <c r="I8" s="16">
        <f>'R03.7'!I8+J8</f>
        <v>4122</v>
      </c>
      <c r="J8" s="17">
        <v>-6</v>
      </c>
      <c r="K8" s="18">
        <f t="shared" ref="K8:K13" si="4">I8/I$7</f>
        <v>0.57537688442211055</v>
      </c>
      <c r="L8" s="19">
        <f t="shared" ref="L8:L13" si="5">B8/I8</f>
        <v>2.3350315380883067</v>
      </c>
    </row>
    <row r="9" spans="1:12" ht="24" customHeight="1" x14ac:dyDescent="0.15">
      <c r="A9" s="7" t="s">
        <v>8</v>
      </c>
      <c r="B9" s="16">
        <f t="shared" si="1"/>
        <v>1578</v>
      </c>
      <c r="C9" s="17">
        <f>'R03.7'!C9+G9</f>
        <v>711</v>
      </c>
      <c r="D9" s="17">
        <f>'R03.7'!D9+H9</f>
        <v>867</v>
      </c>
      <c r="E9" s="18">
        <f t="shared" si="2"/>
        <v>9.5555286423640542E-2</v>
      </c>
      <c r="F9" s="16">
        <f t="shared" si="3"/>
        <v>-7</v>
      </c>
      <c r="G9" s="17">
        <v>-1</v>
      </c>
      <c r="H9" s="17">
        <v>-6</v>
      </c>
      <c r="I9" s="16">
        <f>'R03.7'!I9+J9</f>
        <v>634</v>
      </c>
      <c r="J9" s="17">
        <v>-7</v>
      </c>
      <c r="K9" s="18">
        <f t="shared" si="4"/>
        <v>8.8498045784477938E-2</v>
      </c>
      <c r="L9" s="19">
        <f t="shared" si="5"/>
        <v>2.4889589905362777</v>
      </c>
    </row>
    <row r="10" spans="1:12" ht="24" customHeight="1" x14ac:dyDescent="0.15">
      <c r="A10" s="7" t="s">
        <v>13</v>
      </c>
      <c r="B10" s="16">
        <f t="shared" si="1"/>
        <v>2449</v>
      </c>
      <c r="C10" s="17">
        <f>'R03.7'!C10+G10</f>
        <v>1143</v>
      </c>
      <c r="D10" s="17">
        <f>'R03.7'!D10+H10</f>
        <v>1306</v>
      </c>
      <c r="E10" s="18">
        <f t="shared" si="2"/>
        <v>0.14829841346736103</v>
      </c>
      <c r="F10" s="16">
        <f t="shared" si="3"/>
        <v>-9</v>
      </c>
      <c r="G10" s="17">
        <v>-3</v>
      </c>
      <c r="H10" s="17">
        <v>-6</v>
      </c>
      <c r="I10" s="16">
        <f>'R03.7'!I10+J10</f>
        <v>1052</v>
      </c>
      <c r="J10" s="17">
        <v>-8</v>
      </c>
      <c r="K10" s="18">
        <f t="shared" si="4"/>
        <v>0.14684533780011166</v>
      </c>
      <c r="L10" s="19">
        <f t="shared" si="5"/>
        <v>2.3279467680608366</v>
      </c>
    </row>
    <row r="11" spans="1:12" ht="24" customHeight="1" x14ac:dyDescent="0.15">
      <c r="A11" s="7" t="s">
        <v>14</v>
      </c>
      <c r="B11" s="16">
        <f t="shared" si="1"/>
        <v>1317</v>
      </c>
      <c r="C11" s="17">
        <f>'R03.7'!C11+G11</f>
        <v>644</v>
      </c>
      <c r="D11" s="17">
        <f>'R03.7'!D11+H11</f>
        <v>673</v>
      </c>
      <c r="E11" s="18">
        <f t="shared" si="2"/>
        <v>7.975051471478746E-2</v>
      </c>
      <c r="F11" s="16">
        <f t="shared" si="3"/>
        <v>5</v>
      </c>
      <c r="G11" s="17">
        <v>5</v>
      </c>
      <c r="H11" s="17">
        <v>0</v>
      </c>
      <c r="I11" s="16">
        <f>'R03.7'!I11+J11</f>
        <v>617</v>
      </c>
      <c r="J11" s="17">
        <v>3</v>
      </c>
      <c r="K11" s="18">
        <f t="shared" si="4"/>
        <v>8.6125069793411502E-2</v>
      </c>
      <c r="L11" s="19">
        <f t="shared" si="5"/>
        <v>2.1345218800648298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'R03.7'!C12+G12</f>
        <v>368</v>
      </c>
      <c r="D12" s="17">
        <f>'R03.7'!D12+H12</f>
        <v>417</v>
      </c>
      <c r="E12" s="18">
        <f t="shared" si="2"/>
        <v>4.7535424488312945E-2</v>
      </c>
      <c r="F12" s="16">
        <f t="shared" si="3"/>
        <v>-1</v>
      </c>
      <c r="G12" s="17">
        <v>-2</v>
      </c>
      <c r="H12" s="17">
        <v>1</v>
      </c>
      <c r="I12" s="16">
        <f>'R03.7'!I12+J12</f>
        <v>375</v>
      </c>
      <c r="J12" s="17">
        <v>1</v>
      </c>
      <c r="K12" s="18">
        <f t="shared" si="4"/>
        <v>5.2345058626465664E-2</v>
      </c>
      <c r="L12" s="19">
        <f t="shared" si="5"/>
        <v>2.0933333333333333</v>
      </c>
    </row>
    <row r="13" spans="1:12" ht="24" customHeight="1" x14ac:dyDescent="0.15">
      <c r="A13" s="7" t="s">
        <v>15</v>
      </c>
      <c r="B13" s="16">
        <f t="shared" si="1"/>
        <v>760</v>
      </c>
      <c r="C13" s="17">
        <f>'R03.7'!C13+G13</f>
        <v>355</v>
      </c>
      <c r="D13" s="17">
        <f>'R03.7'!D13+H13</f>
        <v>405</v>
      </c>
      <c r="E13" s="18">
        <f t="shared" si="2"/>
        <v>4.6021557466392152E-2</v>
      </c>
      <c r="F13" s="16">
        <f t="shared" si="3"/>
        <v>-3</v>
      </c>
      <c r="G13" s="17">
        <v>-2</v>
      </c>
      <c r="H13" s="17">
        <v>-1</v>
      </c>
      <c r="I13" s="16">
        <f>'R03.7'!I13+J13</f>
        <v>364</v>
      </c>
      <c r="J13" s="17">
        <v>-2</v>
      </c>
      <c r="K13" s="18">
        <f t="shared" si="4"/>
        <v>5.0809603573422672E-2</v>
      </c>
      <c r="L13" s="19">
        <f t="shared" si="5"/>
        <v>2.087912087912088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16545</v>
      </c>
      <c r="C7" s="13">
        <f>SUM(C8:C13)</f>
        <v>7769</v>
      </c>
      <c r="D7" s="13">
        <f>SUM(D8:D13)</f>
        <v>8776</v>
      </c>
      <c r="E7" s="14">
        <v>1</v>
      </c>
      <c r="F7" s="12">
        <f t="shared" ref="F7:K7" si="0">SUM(F8:F13)</f>
        <v>-33</v>
      </c>
      <c r="G7" s="13">
        <f t="shared" si="0"/>
        <v>-18</v>
      </c>
      <c r="H7" s="13">
        <f t="shared" si="0"/>
        <v>-15</v>
      </c>
      <c r="I7" s="12">
        <f t="shared" si="0"/>
        <v>7183</v>
      </c>
      <c r="J7" s="13">
        <f t="shared" si="0"/>
        <v>-13</v>
      </c>
      <c r="K7" s="14">
        <f t="shared" si="0"/>
        <v>1</v>
      </c>
      <c r="L7" s="15">
        <f>B7/I7</f>
        <v>2.3033551440902129</v>
      </c>
    </row>
    <row r="8" spans="1:12" ht="24" customHeight="1" x14ac:dyDescent="0.15">
      <c r="A8" s="7" t="s">
        <v>9</v>
      </c>
      <c r="B8" s="16">
        <f t="shared" ref="B8:B13" si="1">SUM(C8:D8)</f>
        <v>9641</v>
      </c>
      <c r="C8" s="17">
        <f>'R03.6'!C8+G8</f>
        <v>4545</v>
      </c>
      <c r="D8" s="17">
        <f>'R03.6'!D8+H8</f>
        <v>5096</v>
      </c>
      <c r="E8" s="18">
        <f t="shared" ref="E8:E13" si="2">B8/B$7</f>
        <v>0.58271381081897855</v>
      </c>
      <c r="F8" s="16">
        <f t="shared" ref="F8:F13" si="3">SUM(G8:H8)</f>
        <v>-18</v>
      </c>
      <c r="G8" s="17">
        <v>-7</v>
      </c>
      <c r="H8" s="17">
        <v>-11</v>
      </c>
      <c r="I8" s="16">
        <f>'R03.6'!I8+J8</f>
        <v>4128</v>
      </c>
      <c r="J8" s="17">
        <v>-10</v>
      </c>
      <c r="K8" s="18">
        <f t="shared" ref="K8:K13" si="4">I8/I$7</f>
        <v>0.57469024084644305</v>
      </c>
      <c r="L8" s="19">
        <f t="shared" ref="L8:L13" si="5">B8/I8</f>
        <v>2.335513565891473</v>
      </c>
    </row>
    <row r="9" spans="1:12" ht="24" customHeight="1" x14ac:dyDescent="0.15">
      <c r="A9" s="7" t="s">
        <v>8</v>
      </c>
      <c r="B9" s="16">
        <f t="shared" si="1"/>
        <v>1585</v>
      </c>
      <c r="C9" s="17">
        <f>'R03.6'!C9+G9</f>
        <v>712</v>
      </c>
      <c r="D9" s="17">
        <f>'R03.6'!D9+H9</f>
        <v>873</v>
      </c>
      <c r="E9" s="18">
        <f t="shared" si="2"/>
        <v>9.5799335146569964E-2</v>
      </c>
      <c r="F9" s="16">
        <f t="shared" si="3"/>
        <v>-5</v>
      </c>
      <c r="G9" s="17">
        <v>-2</v>
      </c>
      <c r="H9" s="17">
        <v>-3</v>
      </c>
      <c r="I9" s="16">
        <f>'R03.6'!I9+J9</f>
        <v>641</v>
      </c>
      <c r="J9" s="17">
        <v>-3</v>
      </c>
      <c r="K9" s="18">
        <f t="shared" si="4"/>
        <v>8.9238479743839624E-2</v>
      </c>
      <c r="L9" s="19">
        <f t="shared" si="5"/>
        <v>2.4726989079563184</v>
      </c>
    </row>
    <row r="10" spans="1:12" ht="24" customHeight="1" x14ac:dyDescent="0.15">
      <c r="A10" s="7" t="s">
        <v>13</v>
      </c>
      <c r="B10" s="16">
        <f t="shared" si="1"/>
        <v>2458</v>
      </c>
      <c r="C10" s="17">
        <f>'R03.6'!C10+G10</f>
        <v>1146</v>
      </c>
      <c r="D10" s="17">
        <f>'R03.6'!D10+H10</f>
        <v>1312</v>
      </c>
      <c r="E10" s="18">
        <f t="shared" si="2"/>
        <v>0.14856452100332426</v>
      </c>
      <c r="F10" s="16">
        <f t="shared" si="3"/>
        <v>-6</v>
      </c>
      <c r="G10" s="17">
        <v>-7</v>
      </c>
      <c r="H10" s="17">
        <v>1</v>
      </c>
      <c r="I10" s="16">
        <f>'R03.6'!I10+J10</f>
        <v>1060</v>
      </c>
      <c r="J10" s="17">
        <v>2</v>
      </c>
      <c r="K10" s="18">
        <f t="shared" si="4"/>
        <v>0.14757065293053043</v>
      </c>
      <c r="L10" s="19">
        <f t="shared" si="5"/>
        <v>2.3188679245283019</v>
      </c>
    </row>
    <row r="11" spans="1:12" ht="24" customHeight="1" x14ac:dyDescent="0.15">
      <c r="A11" s="7" t="s">
        <v>14</v>
      </c>
      <c r="B11" s="16">
        <f t="shared" si="1"/>
        <v>1312</v>
      </c>
      <c r="C11" s="17">
        <f>'R03.6'!C11+G11</f>
        <v>639</v>
      </c>
      <c r="D11" s="17">
        <f>'R03.6'!D11+H11</f>
        <v>673</v>
      </c>
      <c r="E11" s="18">
        <f t="shared" si="2"/>
        <v>7.9298881837413113E-2</v>
      </c>
      <c r="F11" s="16">
        <f t="shared" si="3"/>
        <v>-2</v>
      </c>
      <c r="G11" s="17">
        <v>-1</v>
      </c>
      <c r="H11" s="17">
        <v>-1</v>
      </c>
      <c r="I11" s="16">
        <f>'R03.6'!I11+J11</f>
        <v>614</v>
      </c>
      <c r="J11" s="17">
        <v>-1</v>
      </c>
      <c r="K11" s="18">
        <f t="shared" si="4"/>
        <v>8.5479604622024224E-2</v>
      </c>
      <c r="L11" s="19">
        <f t="shared" si="5"/>
        <v>2.1368078175895766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'R03.6'!C12+G12</f>
        <v>370</v>
      </c>
      <c r="D12" s="17">
        <f>'R03.6'!D12+H12</f>
        <v>416</v>
      </c>
      <c r="E12" s="18">
        <f t="shared" si="2"/>
        <v>4.7506799637352673E-2</v>
      </c>
      <c r="F12" s="16">
        <f t="shared" si="3"/>
        <v>2</v>
      </c>
      <c r="G12" s="17">
        <v>1</v>
      </c>
      <c r="H12" s="17">
        <v>1</v>
      </c>
      <c r="I12" s="16">
        <f>'R03.6'!I12+J12</f>
        <v>374</v>
      </c>
      <c r="J12" s="17">
        <v>2</v>
      </c>
      <c r="K12" s="18">
        <f t="shared" si="4"/>
        <v>5.2067381316998472E-2</v>
      </c>
      <c r="L12" s="19">
        <f t="shared" si="5"/>
        <v>2.1016042780748663</v>
      </c>
    </row>
    <row r="13" spans="1:12" ht="24" customHeight="1" x14ac:dyDescent="0.15">
      <c r="A13" s="7" t="s">
        <v>15</v>
      </c>
      <c r="B13" s="16">
        <f t="shared" si="1"/>
        <v>763</v>
      </c>
      <c r="C13" s="17">
        <f>'R03.6'!C13+G13</f>
        <v>357</v>
      </c>
      <c r="D13" s="17">
        <f>'R03.6'!D13+H13</f>
        <v>406</v>
      </c>
      <c r="E13" s="18">
        <f t="shared" si="2"/>
        <v>4.6116651556361438E-2</v>
      </c>
      <c r="F13" s="16">
        <f t="shared" si="3"/>
        <v>-4</v>
      </c>
      <c r="G13" s="17">
        <v>-2</v>
      </c>
      <c r="H13" s="17">
        <v>-2</v>
      </c>
      <c r="I13" s="16">
        <f>'R03.6'!I13+J13</f>
        <v>366</v>
      </c>
      <c r="J13" s="17">
        <v>-3</v>
      </c>
      <c r="K13" s="18">
        <f t="shared" si="4"/>
        <v>5.0953640540164276E-2</v>
      </c>
      <c r="L13" s="19">
        <f t="shared" si="5"/>
        <v>2.0846994535519126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63EA-B6E5-4CB1-A36F-CD7C99C8EF19}">
  <sheetPr>
    <pageSetUpPr fitToPage="1"/>
  </sheetPr>
  <dimension ref="A1:L18"/>
  <sheetViews>
    <sheetView zoomScaleNormal="100" workbookViewId="0">
      <selection activeCell="I25" sqref="I25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14597</v>
      </c>
      <c r="C7" s="13">
        <f>SUM(C8:C13)</f>
        <v>6834</v>
      </c>
      <c r="D7" s="13">
        <f>SUM(D8:D13)</f>
        <v>7763</v>
      </c>
      <c r="E7" s="14">
        <v>1</v>
      </c>
      <c r="F7" s="12">
        <f t="shared" ref="F7:K7" si="0">SUM(F8:F13)</f>
        <v>-31</v>
      </c>
      <c r="G7" s="13">
        <f t="shared" si="0"/>
        <v>-13</v>
      </c>
      <c r="H7" s="13">
        <f t="shared" si="0"/>
        <v>-18</v>
      </c>
      <c r="I7" s="12">
        <f t="shared" si="0"/>
        <v>6701</v>
      </c>
      <c r="J7" s="13">
        <f t="shared" si="0"/>
        <v>-14</v>
      </c>
      <c r="K7" s="14">
        <f t="shared" si="0"/>
        <v>0.99999999999999989</v>
      </c>
      <c r="L7" s="15">
        <f t="shared" ref="L7:L13" si="1">B7/I7</f>
        <v>2.1783315922996569</v>
      </c>
    </row>
    <row r="8" spans="1:12" ht="24" customHeight="1" x14ac:dyDescent="0.15">
      <c r="A8" s="7" t="s">
        <v>9</v>
      </c>
      <c r="B8" s="16">
        <f>SUM(C8:D8)</f>
        <v>8825</v>
      </c>
      <c r="C8" s="30">
        <f>'R07.11'!C8+G8</f>
        <v>4142</v>
      </c>
      <c r="D8" s="30">
        <f>'R07.11'!D8+H8</f>
        <v>4683</v>
      </c>
      <c r="E8" s="18">
        <f t="shared" ref="E8:E13" si="2">B8/B$7</f>
        <v>0.60457628279783515</v>
      </c>
      <c r="F8" s="16">
        <f t="shared" ref="F8:F13" si="3">SUM(G8:H8)</f>
        <v>-9</v>
      </c>
      <c r="G8" s="29">
        <v>1</v>
      </c>
      <c r="H8" s="29">
        <v>-10</v>
      </c>
      <c r="I8" s="31">
        <f>'R07.10'!I8+J8</f>
        <v>3967</v>
      </c>
      <c r="J8" s="29">
        <v>-4</v>
      </c>
      <c r="K8" s="18">
        <f t="shared" ref="K8:K13" si="4">I8/I$7</f>
        <v>0.59200119385166394</v>
      </c>
      <c r="L8" s="19">
        <f t="shared" si="1"/>
        <v>2.2246029745399545</v>
      </c>
    </row>
    <row r="9" spans="1:12" ht="24" customHeight="1" x14ac:dyDescent="0.15">
      <c r="A9" s="7" t="s">
        <v>8</v>
      </c>
      <c r="B9" s="16">
        <f t="shared" ref="B9:B13" si="5">SUM(C9:D9)</f>
        <v>1352</v>
      </c>
      <c r="C9" s="30">
        <f>'R07.11'!C9+G9</f>
        <v>616</v>
      </c>
      <c r="D9" s="30">
        <f>'R07.11'!D9+H9</f>
        <v>736</v>
      </c>
      <c r="E9" s="18">
        <f t="shared" si="2"/>
        <v>9.2621771596903477E-2</v>
      </c>
      <c r="F9" s="16">
        <f>SUM(G9:H9)</f>
        <v>-11</v>
      </c>
      <c r="G9" s="29">
        <v>-6</v>
      </c>
      <c r="H9" s="29">
        <v>-5</v>
      </c>
      <c r="I9" s="31">
        <f>'R07.10'!I9+J9</f>
        <v>585</v>
      </c>
      <c r="J9" s="29">
        <v>-6</v>
      </c>
      <c r="K9" s="18">
        <f t="shared" si="4"/>
        <v>8.7300402924936571E-2</v>
      </c>
      <c r="L9" s="19">
        <f t="shared" si="1"/>
        <v>2.3111111111111109</v>
      </c>
    </row>
    <row r="10" spans="1:12" ht="24" customHeight="1" x14ac:dyDescent="0.15">
      <c r="A10" s="7" t="s">
        <v>13</v>
      </c>
      <c r="B10" s="16">
        <f t="shared" si="5"/>
        <v>2118</v>
      </c>
      <c r="C10" s="30">
        <f>'R07.11'!C10+G10</f>
        <v>993</v>
      </c>
      <c r="D10" s="30">
        <f>'R07.11'!D10+H10</f>
        <v>1125</v>
      </c>
      <c r="E10" s="18">
        <f t="shared" si="2"/>
        <v>0.14509830787148045</v>
      </c>
      <c r="F10" s="16">
        <f t="shared" si="3"/>
        <v>-8</v>
      </c>
      <c r="G10" s="29">
        <v>-3</v>
      </c>
      <c r="H10" s="29">
        <v>-5</v>
      </c>
      <c r="I10" s="31">
        <f>'R07.10'!I10+J10</f>
        <v>1000</v>
      </c>
      <c r="J10" s="29">
        <v>-4</v>
      </c>
      <c r="K10" s="18">
        <f t="shared" si="4"/>
        <v>0.14923145799134457</v>
      </c>
      <c r="L10" s="19">
        <f t="shared" si="1"/>
        <v>2.1179999999999999</v>
      </c>
    </row>
    <row r="11" spans="1:12" ht="24" customHeight="1" x14ac:dyDescent="0.15">
      <c r="A11" s="7" t="s">
        <v>14</v>
      </c>
      <c r="B11" s="16">
        <f t="shared" si="5"/>
        <v>1034</v>
      </c>
      <c r="C11" s="30">
        <f>'R07.11'!C11+G11</f>
        <v>496</v>
      </c>
      <c r="D11" s="30">
        <f>'R07.11'!D11+H11</f>
        <v>538</v>
      </c>
      <c r="E11" s="18">
        <f t="shared" si="2"/>
        <v>7.0836473247927662E-2</v>
      </c>
      <c r="F11" s="16">
        <f t="shared" si="3"/>
        <v>1</v>
      </c>
      <c r="G11" s="29">
        <v>0</v>
      </c>
      <c r="H11" s="29">
        <v>1</v>
      </c>
      <c r="I11" s="31">
        <f>'R07.10'!I11+J11</f>
        <v>499</v>
      </c>
      <c r="J11" s="29">
        <v>0</v>
      </c>
      <c r="K11" s="18">
        <f t="shared" si="4"/>
        <v>7.4466497537680948E-2</v>
      </c>
      <c r="L11" s="19">
        <f t="shared" si="1"/>
        <v>2.0721442885771544</v>
      </c>
    </row>
    <row r="12" spans="1:12" ht="24" customHeight="1" x14ac:dyDescent="0.15">
      <c r="A12" s="7" t="s">
        <v>3</v>
      </c>
      <c r="B12" s="16">
        <f t="shared" si="5"/>
        <v>626</v>
      </c>
      <c r="C12" s="30">
        <f>'R07.11'!C12+G12</f>
        <v>290</v>
      </c>
      <c r="D12" s="30">
        <f>'R07.11'!D12+H12</f>
        <v>336</v>
      </c>
      <c r="E12" s="18">
        <f t="shared" si="2"/>
        <v>4.2885524422826608E-2</v>
      </c>
      <c r="F12" s="16">
        <f t="shared" si="3"/>
        <v>-4</v>
      </c>
      <c r="G12" s="29">
        <v>-3</v>
      </c>
      <c r="H12" s="29">
        <v>-1</v>
      </c>
      <c r="I12" s="31">
        <f>'R07.10'!I12+J12</f>
        <v>315</v>
      </c>
      <c r="J12" s="29">
        <v>0</v>
      </c>
      <c r="K12" s="18">
        <f t="shared" si="4"/>
        <v>4.7007909267273544E-2</v>
      </c>
      <c r="L12" s="19">
        <f t="shared" si="1"/>
        <v>1.9873015873015873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'R07.11'!C13+G13</f>
        <v>297</v>
      </c>
      <c r="D13" s="30">
        <f>'R07.11'!D13+H13</f>
        <v>345</v>
      </c>
      <c r="E13" s="18">
        <f t="shared" si="2"/>
        <v>4.3981640063026649E-2</v>
      </c>
      <c r="F13" s="16">
        <f t="shared" si="3"/>
        <v>0</v>
      </c>
      <c r="G13" s="29">
        <v>-2</v>
      </c>
      <c r="H13" s="29">
        <v>2</v>
      </c>
      <c r="I13" s="31">
        <f>'R07.10'!I13+J13</f>
        <v>335</v>
      </c>
      <c r="J13" s="29">
        <v>0</v>
      </c>
      <c r="K13" s="18">
        <f t="shared" si="4"/>
        <v>4.9992538427100434E-2</v>
      </c>
      <c r="L13" s="19">
        <f t="shared" si="1"/>
        <v>1.9164179104477612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16578</v>
      </c>
      <c r="C7" s="13">
        <f>SUM(C8:C13)</f>
        <v>7787</v>
      </c>
      <c r="D7" s="13">
        <f>SUM(D8:D13)</f>
        <v>8791</v>
      </c>
      <c r="E7" s="14">
        <v>1</v>
      </c>
      <c r="F7" s="12">
        <f t="shared" ref="F7:K7" si="0">SUM(F8:F13)</f>
        <v>-6</v>
      </c>
      <c r="G7" s="13">
        <f t="shared" si="0"/>
        <v>3</v>
      </c>
      <c r="H7" s="13">
        <f t="shared" si="0"/>
        <v>-9</v>
      </c>
      <c r="I7" s="12">
        <f t="shared" si="0"/>
        <v>7196</v>
      </c>
      <c r="J7" s="13">
        <f t="shared" si="0"/>
        <v>-3</v>
      </c>
      <c r="K7" s="14">
        <f t="shared" si="0"/>
        <v>1</v>
      </c>
      <c r="L7" s="15">
        <f>B7/I7</f>
        <v>2.3037798777098386</v>
      </c>
    </row>
    <row r="8" spans="1:12" ht="24" customHeight="1" x14ac:dyDescent="0.15">
      <c r="A8" s="7" t="s">
        <v>9</v>
      </c>
      <c r="B8" s="16">
        <f t="shared" ref="B8:B13" si="1">SUM(C8:D8)</f>
        <v>9659</v>
      </c>
      <c r="C8" s="17">
        <f>'R03.5'!C8+G8</f>
        <v>4552</v>
      </c>
      <c r="D8" s="17">
        <f>'R03.5'!D8+H8</f>
        <v>5107</v>
      </c>
      <c r="E8" s="18">
        <f t="shared" ref="E8:E13" si="2">B8/B$7</f>
        <v>0.58263964290022918</v>
      </c>
      <c r="F8" s="16">
        <f t="shared" ref="F8:F13" si="3">SUM(G8:H8)</f>
        <v>-8</v>
      </c>
      <c r="G8" s="17">
        <v>1</v>
      </c>
      <c r="H8" s="17">
        <v>-9</v>
      </c>
      <c r="I8" s="16">
        <f>'R03.5'!I8+J8</f>
        <v>4138</v>
      </c>
      <c r="J8" s="17">
        <v>-7</v>
      </c>
      <c r="K8" s="18">
        <f t="shared" ref="K8:K13" si="4">I8/I$7</f>
        <v>0.575041689827682</v>
      </c>
      <c r="L8" s="19">
        <f t="shared" ref="L8:L13" si="5">B8/I8</f>
        <v>2.334219429676172</v>
      </c>
    </row>
    <row r="9" spans="1:12" ht="24" customHeight="1" x14ac:dyDescent="0.15">
      <c r="A9" s="7" t="s">
        <v>8</v>
      </c>
      <c r="B9" s="16">
        <f t="shared" si="1"/>
        <v>1590</v>
      </c>
      <c r="C9" s="17">
        <f>'R03.5'!C9+G9</f>
        <v>714</v>
      </c>
      <c r="D9" s="17">
        <f>'R03.5'!D9+H9</f>
        <v>876</v>
      </c>
      <c r="E9" s="18">
        <f t="shared" si="2"/>
        <v>9.5910242490047051E-2</v>
      </c>
      <c r="F9" s="16">
        <f t="shared" si="3"/>
        <v>-3</v>
      </c>
      <c r="G9" s="17">
        <v>-1</v>
      </c>
      <c r="H9" s="17">
        <v>-2</v>
      </c>
      <c r="I9" s="16">
        <f>'R03.5'!I9+J9</f>
        <v>644</v>
      </c>
      <c r="J9" s="17">
        <v>0</v>
      </c>
      <c r="K9" s="18">
        <f t="shared" si="4"/>
        <v>8.9494163424124515E-2</v>
      </c>
      <c r="L9" s="19">
        <f t="shared" si="5"/>
        <v>2.468944099378882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'R03.5'!C10+G10</f>
        <v>1153</v>
      </c>
      <c r="D10" s="17">
        <f>'R03.5'!D10+H10</f>
        <v>1311</v>
      </c>
      <c r="E10" s="18">
        <f t="shared" si="2"/>
        <v>0.14863071540595971</v>
      </c>
      <c r="F10" s="16">
        <f t="shared" si="3"/>
        <v>0</v>
      </c>
      <c r="G10" s="17">
        <v>1</v>
      </c>
      <c r="H10" s="17">
        <v>-1</v>
      </c>
      <c r="I10" s="16">
        <f>'R03.5'!I10+J10</f>
        <v>1058</v>
      </c>
      <c r="J10" s="17">
        <v>4</v>
      </c>
      <c r="K10" s="18">
        <f t="shared" si="4"/>
        <v>0.14702612562534742</v>
      </c>
      <c r="L10" s="19">
        <f t="shared" si="5"/>
        <v>2.3289224952741021</v>
      </c>
    </row>
    <row r="11" spans="1:12" ht="24" customHeight="1" x14ac:dyDescent="0.15">
      <c r="A11" s="7" t="s">
        <v>14</v>
      </c>
      <c r="B11" s="16">
        <f t="shared" si="1"/>
        <v>1314</v>
      </c>
      <c r="C11" s="17">
        <f>'R03.5'!C11+G11</f>
        <v>640</v>
      </c>
      <c r="D11" s="17">
        <f>'R03.5'!D11+H11</f>
        <v>674</v>
      </c>
      <c r="E11" s="18">
        <f t="shared" si="2"/>
        <v>7.9261672095548311E-2</v>
      </c>
      <c r="F11" s="16">
        <f t="shared" si="3"/>
        <v>-2</v>
      </c>
      <c r="G11" s="17">
        <v>-2</v>
      </c>
      <c r="H11" s="17">
        <v>0</v>
      </c>
      <c r="I11" s="16">
        <f>'R03.5'!I11+J11</f>
        <v>615</v>
      </c>
      <c r="J11" s="17">
        <v>-2</v>
      </c>
      <c r="K11" s="18">
        <f t="shared" si="4"/>
        <v>8.5464146748193442E-2</v>
      </c>
      <c r="L11" s="19">
        <f t="shared" si="5"/>
        <v>2.1365853658536587</v>
      </c>
    </row>
    <row r="12" spans="1:12" ht="24" customHeight="1" x14ac:dyDescent="0.15">
      <c r="A12" s="7" t="s">
        <v>3</v>
      </c>
      <c r="B12" s="16">
        <f t="shared" si="1"/>
        <v>784</v>
      </c>
      <c r="C12" s="17">
        <f>'R03.5'!C12+G12</f>
        <v>369</v>
      </c>
      <c r="D12" s="17">
        <f>'R03.5'!D12+H12</f>
        <v>415</v>
      </c>
      <c r="E12" s="18">
        <f t="shared" si="2"/>
        <v>4.7291591265532631E-2</v>
      </c>
      <c r="F12" s="16">
        <f t="shared" si="3"/>
        <v>-1</v>
      </c>
      <c r="G12" s="17">
        <v>0</v>
      </c>
      <c r="H12" s="17">
        <v>-1</v>
      </c>
      <c r="I12" s="16">
        <f>'R03.5'!I12+J12</f>
        <v>372</v>
      </c>
      <c r="J12" s="17">
        <v>0</v>
      </c>
      <c r="K12" s="18">
        <f t="shared" si="4"/>
        <v>5.1695386325736517E-2</v>
      </c>
      <c r="L12" s="19">
        <f t="shared" si="5"/>
        <v>2.10752688172043</v>
      </c>
    </row>
    <row r="13" spans="1:12" ht="24" customHeight="1" x14ac:dyDescent="0.15">
      <c r="A13" s="7" t="s">
        <v>15</v>
      </c>
      <c r="B13" s="16">
        <f t="shared" si="1"/>
        <v>767</v>
      </c>
      <c r="C13" s="17">
        <f>'R03.5'!C13+G13</f>
        <v>359</v>
      </c>
      <c r="D13" s="17">
        <f>'R03.5'!D13+H13</f>
        <v>408</v>
      </c>
      <c r="E13" s="18">
        <f t="shared" si="2"/>
        <v>4.6266135842683076E-2</v>
      </c>
      <c r="F13" s="16">
        <f t="shared" si="3"/>
        <v>8</v>
      </c>
      <c r="G13" s="17">
        <v>4</v>
      </c>
      <c r="H13" s="17">
        <v>4</v>
      </c>
      <c r="I13" s="16">
        <f>'R03.5'!I13+J13</f>
        <v>369</v>
      </c>
      <c r="J13" s="17">
        <v>2</v>
      </c>
      <c r="K13" s="18">
        <f t="shared" si="4"/>
        <v>5.1278488048916063E-2</v>
      </c>
      <c r="L13" s="19">
        <f t="shared" si="5"/>
        <v>2.078590785907859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16584</v>
      </c>
      <c r="C7" s="13">
        <f>SUM(C8:C13)</f>
        <v>7784</v>
      </c>
      <c r="D7" s="13">
        <f>SUM(D8:D13)</f>
        <v>8800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7199</v>
      </c>
      <c r="J7" s="13">
        <f t="shared" si="0"/>
        <v>15</v>
      </c>
      <c r="K7" s="14">
        <f t="shared" si="0"/>
        <v>1</v>
      </c>
      <c r="L7" s="15">
        <f>B7/I7</f>
        <v>2.303653285178497</v>
      </c>
    </row>
    <row r="8" spans="1:12" ht="24" customHeight="1" x14ac:dyDescent="0.15">
      <c r="A8" s="7" t="s">
        <v>9</v>
      </c>
      <c r="B8" s="16">
        <f t="shared" ref="B8:B13" si="1">SUM(C8:D8)</f>
        <v>9667</v>
      </c>
      <c r="C8" s="17">
        <f>'R03.4'!C8+G8</f>
        <v>4551</v>
      </c>
      <c r="D8" s="17">
        <f>'R03.4'!D8+H8</f>
        <v>5116</v>
      </c>
      <c r="E8" s="18">
        <f t="shared" ref="E8:E13" si="2">B8/B$7</f>
        <v>0.58291123974915582</v>
      </c>
      <c r="F8" s="16">
        <f t="shared" ref="F8:F13" si="3">SUM(G8:H8)</f>
        <v>-26</v>
      </c>
      <c r="G8" s="17">
        <v>-13</v>
      </c>
      <c r="H8" s="17">
        <v>-13</v>
      </c>
      <c r="I8" s="16">
        <f>'R03.4'!I8+J8</f>
        <v>4145</v>
      </c>
      <c r="J8" s="17">
        <v>14</v>
      </c>
      <c r="K8" s="18">
        <f t="shared" ref="K8:K13" si="4">I8/I$7</f>
        <v>0.57577441311293232</v>
      </c>
      <c r="L8" s="19">
        <f t="shared" ref="L8:L13" si="5">B8/I8</f>
        <v>2.3322074788902292</v>
      </c>
    </row>
    <row r="9" spans="1:12" ht="24" customHeight="1" x14ac:dyDescent="0.15">
      <c r="A9" s="7" t="s">
        <v>8</v>
      </c>
      <c r="B9" s="16">
        <f t="shared" si="1"/>
        <v>1593</v>
      </c>
      <c r="C9" s="17">
        <f>'R03.4'!C9+G9</f>
        <v>715</v>
      </c>
      <c r="D9" s="17">
        <f>'R03.4'!D9+H9</f>
        <v>878</v>
      </c>
      <c r="E9" s="18">
        <f t="shared" si="2"/>
        <v>9.6056439942112881E-2</v>
      </c>
      <c r="F9" s="16">
        <f t="shared" si="3"/>
        <v>-4</v>
      </c>
      <c r="G9" s="17">
        <v>1</v>
      </c>
      <c r="H9" s="17">
        <v>-5</v>
      </c>
      <c r="I9" s="16">
        <f>'R03.4'!I9+J9</f>
        <v>644</v>
      </c>
      <c r="J9" s="17">
        <v>0</v>
      </c>
      <c r="K9" s="18">
        <f t="shared" si="4"/>
        <v>8.9456869009584661E-2</v>
      </c>
      <c r="L9" s="19">
        <f t="shared" si="5"/>
        <v>2.4736024844720497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'R03.4'!C10+G10</f>
        <v>1152</v>
      </c>
      <c r="D10" s="17">
        <f>'R03.4'!D10+H10</f>
        <v>1312</v>
      </c>
      <c r="E10" s="18">
        <f t="shared" si="2"/>
        <v>0.14857694163048721</v>
      </c>
      <c r="F10" s="16">
        <f t="shared" si="3"/>
        <v>1</v>
      </c>
      <c r="G10" s="17">
        <v>2</v>
      </c>
      <c r="H10" s="17">
        <v>-1</v>
      </c>
      <c r="I10" s="16">
        <f>'R03.4'!I10+J10</f>
        <v>1054</v>
      </c>
      <c r="J10" s="17">
        <v>0</v>
      </c>
      <c r="K10" s="18">
        <f t="shared" si="4"/>
        <v>0.14640922350326435</v>
      </c>
      <c r="L10" s="19">
        <f t="shared" si="5"/>
        <v>2.3377609108159394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'R03.4'!C11+G11</f>
        <v>642</v>
      </c>
      <c r="D11" s="17">
        <f>'R03.4'!D11+H11</f>
        <v>674</v>
      </c>
      <c r="E11" s="18">
        <f t="shared" si="2"/>
        <v>7.9353593825373853E-2</v>
      </c>
      <c r="F11" s="16">
        <f t="shared" si="3"/>
        <v>0</v>
      </c>
      <c r="G11" s="17">
        <v>-2</v>
      </c>
      <c r="H11" s="17">
        <v>2</v>
      </c>
      <c r="I11" s="16">
        <f>'R03.4'!I11+J11</f>
        <v>617</v>
      </c>
      <c r="J11" s="17">
        <v>-3</v>
      </c>
      <c r="K11" s="18">
        <f t="shared" si="4"/>
        <v>8.5706348103903318E-2</v>
      </c>
      <c r="L11" s="19">
        <f t="shared" si="5"/>
        <v>2.1329011345218802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'R03.4'!C12+G12</f>
        <v>369</v>
      </c>
      <c r="D12" s="17">
        <f>'R03.4'!D12+H12</f>
        <v>416</v>
      </c>
      <c r="E12" s="18">
        <f t="shared" si="2"/>
        <v>4.733478051133623E-2</v>
      </c>
      <c r="F12" s="16">
        <f t="shared" si="3"/>
        <v>-1</v>
      </c>
      <c r="G12" s="17">
        <v>-3</v>
      </c>
      <c r="H12" s="17">
        <v>2</v>
      </c>
      <c r="I12" s="16">
        <f>'R03.4'!I12+J12</f>
        <v>372</v>
      </c>
      <c r="J12" s="17">
        <v>1</v>
      </c>
      <c r="K12" s="18">
        <f t="shared" si="4"/>
        <v>5.1673843589387418E-2</v>
      </c>
      <c r="L12" s="19">
        <f t="shared" si="5"/>
        <v>2.110215053763441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'R03.4'!C13+G13</f>
        <v>355</v>
      </c>
      <c r="D13" s="17">
        <f>'R03.4'!D13+H13</f>
        <v>404</v>
      </c>
      <c r="E13" s="18">
        <f t="shared" si="2"/>
        <v>4.5767004341534009E-2</v>
      </c>
      <c r="F13" s="16">
        <f t="shared" si="3"/>
        <v>5</v>
      </c>
      <c r="G13" s="17">
        <v>5</v>
      </c>
      <c r="H13" s="17">
        <v>0</v>
      </c>
      <c r="I13" s="16">
        <f>'R03.4'!I13+J13</f>
        <v>367</v>
      </c>
      <c r="J13" s="17">
        <v>3</v>
      </c>
      <c r="K13" s="18">
        <f t="shared" si="4"/>
        <v>5.0979302680927908E-2</v>
      </c>
      <c r="L13" s="19">
        <f t="shared" si="5"/>
        <v>2.0681198910081742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16609</v>
      </c>
      <c r="C7" s="13">
        <f>SUM(C8:C13)</f>
        <v>7794</v>
      </c>
      <c r="D7" s="13">
        <f>SUM(D8:D13)</f>
        <v>8815</v>
      </c>
      <c r="E7" s="14">
        <v>1</v>
      </c>
      <c r="F7" s="12">
        <f t="shared" ref="F7:K7" si="0">SUM(F8:F13)</f>
        <v>-88</v>
      </c>
      <c r="G7" s="13">
        <f t="shared" si="0"/>
        <v>-31</v>
      </c>
      <c r="H7" s="13">
        <f t="shared" si="0"/>
        <v>-57</v>
      </c>
      <c r="I7" s="12">
        <f t="shared" si="0"/>
        <v>7184</v>
      </c>
      <c r="J7" s="13">
        <f t="shared" si="0"/>
        <v>2</v>
      </c>
      <c r="K7" s="14">
        <f t="shared" si="0"/>
        <v>1</v>
      </c>
      <c r="L7" s="15">
        <f>B7/I7</f>
        <v>2.3119432071269488</v>
      </c>
    </row>
    <row r="8" spans="1:12" ht="24" customHeight="1" x14ac:dyDescent="0.15">
      <c r="A8" s="7" t="s">
        <v>9</v>
      </c>
      <c r="B8" s="16">
        <f t="shared" ref="B8:B13" si="1">SUM(C8:D8)</f>
        <v>9693</v>
      </c>
      <c r="C8" s="17">
        <f>'R03.3'!C8+G8</f>
        <v>4564</v>
      </c>
      <c r="D8" s="17">
        <f>'R03.3'!D8+H8</f>
        <v>5129</v>
      </c>
      <c r="E8" s="18">
        <f t="shared" ref="E8:E13" si="2">B8/B$7</f>
        <v>0.58359925341682217</v>
      </c>
      <c r="F8" s="16">
        <f t="shared" ref="F8:F13" si="3">SUM(G8:H8)</f>
        <v>-54</v>
      </c>
      <c r="G8" s="17">
        <v>-12</v>
      </c>
      <c r="H8" s="17">
        <v>-42</v>
      </c>
      <c r="I8" s="16">
        <f>'R03.3'!I8+J8</f>
        <v>4131</v>
      </c>
      <c r="J8" s="17">
        <v>4</v>
      </c>
      <c r="K8" s="18">
        <f t="shared" ref="K8:K13" si="4">I8/I$7</f>
        <v>0.57502783964365256</v>
      </c>
      <c r="L8" s="19">
        <f t="shared" ref="L8:L13" si="5">B8/I8</f>
        <v>2.34640522875817</v>
      </c>
    </row>
    <row r="9" spans="1:12" ht="24" customHeight="1" x14ac:dyDescent="0.15">
      <c r="A9" s="7" t="s">
        <v>8</v>
      </c>
      <c r="B9" s="16">
        <f t="shared" si="1"/>
        <v>1597</v>
      </c>
      <c r="C9" s="17">
        <f>'R03.3'!C9+G9</f>
        <v>714</v>
      </c>
      <c r="D9" s="17">
        <f>'R03.3'!D9+H9</f>
        <v>883</v>
      </c>
      <c r="E9" s="18">
        <f t="shared" si="2"/>
        <v>9.6152688301523265E-2</v>
      </c>
      <c r="F9" s="16">
        <f t="shared" si="3"/>
        <v>-11</v>
      </c>
      <c r="G9" s="17">
        <v>-4</v>
      </c>
      <c r="H9" s="17">
        <v>-7</v>
      </c>
      <c r="I9" s="16">
        <f>'R03.3'!I9+J9</f>
        <v>644</v>
      </c>
      <c r="J9" s="17">
        <v>0</v>
      </c>
      <c r="K9" s="18">
        <f t="shared" si="4"/>
        <v>8.964365256124722E-2</v>
      </c>
      <c r="L9" s="19">
        <f t="shared" si="5"/>
        <v>2.4798136645962732</v>
      </c>
    </row>
    <row r="10" spans="1:12" ht="24" customHeight="1" x14ac:dyDescent="0.15">
      <c r="A10" s="7" t="s">
        <v>13</v>
      </c>
      <c r="B10" s="16">
        <f t="shared" si="1"/>
        <v>2463</v>
      </c>
      <c r="C10" s="17">
        <f>'R03.3'!C10+G10</f>
        <v>1150</v>
      </c>
      <c r="D10" s="17">
        <f>'R03.3'!D10+H10</f>
        <v>1313</v>
      </c>
      <c r="E10" s="18">
        <f t="shared" si="2"/>
        <v>0.1482930941056054</v>
      </c>
      <c r="F10" s="16">
        <f t="shared" si="3"/>
        <v>-4</v>
      </c>
      <c r="G10" s="17">
        <v>-4</v>
      </c>
      <c r="H10" s="17">
        <v>0</v>
      </c>
      <c r="I10" s="16">
        <f>'R03.3'!I10+J10</f>
        <v>1054</v>
      </c>
      <c r="J10" s="17">
        <v>3</v>
      </c>
      <c r="K10" s="18">
        <f t="shared" si="4"/>
        <v>0.14671492204899778</v>
      </c>
      <c r="L10" s="19">
        <f t="shared" si="5"/>
        <v>2.3368121442125238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'R03.3'!C11+G11</f>
        <v>644</v>
      </c>
      <c r="D11" s="17">
        <f>'R03.3'!D11+H11</f>
        <v>672</v>
      </c>
      <c r="E11" s="18">
        <f t="shared" si="2"/>
        <v>7.9234150159552055E-2</v>
      </c>
      <c r="F11" s="16">
        <f t="shared" si="3"/>
        <v>-12</v>
      </c>
      <c r="G11" s="17">
        <v>-11</v>
      </c>
      <c r="H11" s="17">
        <v>-1</v>
      </c>
      <c r="I11" s="16">
        <f>'R03.3'!I11+J11</f>
        <v>620</v>
      </c>
      <c r="J11" s="17">
        <v>-5</v>
      </c>
      <c r="K11" s="18">
        <f t="shared" si="4"/>
        <v>8.630289532293986E-2</v>
      </c>
      <c r="L11" s="19">
        <f t="shared" si="5"/>
        <v>2.1225806451612903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'R03.3'!C12+G12</f>
        <v>372</v>
      </c>
      <c r="D12" s="17">
        <f>'R03.3'!D12+H12</f>
        <v>414</v>
      </c>
      <c r="E12" s="18">
        <f t="shared" si="2"/>
        <v>4.7323740140887471E-2</v>
      </c>
      <c r="F12" s="16">
        <f t="shared" si="3"/>
        <v>-2</v>
      </c>
      <c r="G12" s="17">
        <v>-1</v>
      </c>
      <c r="H12" s="17">
        <v>-1</v>
      </c>
      <c r="I12" s="16">
        <f>'R03.3'!I12+J12</f>
        <v>371</v>
      </c>
      <c r="J12" s="17">
        <v>1</v>
      </c>
      <c r="K12" s="18">
        <f t="shared" si="4"/>
        <v>5.1642538975501112E-2</v>
      </c>
      <c r="L12" s="19">
        <f t="shared" si="5"/>
        <v>2.118598382749326</v>
      </c>
    </row>
    <row r="13" spans="1:12" ht="24" customHeight="1" x14ac:dyDescent="0.15">
      <c r="A13" s="7" t="s">
        <v>15</v>
      </c>
      <c r="B13" s="16">
        <f t="shared" si="1"/>
        <v>754</v>
      </c>
      <c r="C13" s="17">
        <f>'R03.3'!C13+G13</f>
        <v>350</v>
      </c>
      <c r="D13" s="17">
        <f>'R03.3'!D13+H13</f>
        <v>404</v>
      </c>
      <c r="E13" s="18">
        <f t="shared" si="2"/>
        <v>4.5397073875609609E-2</v>
      </c>
      <c r="F13" s="16">
        <f t="shared" si="3"/>
        <v>-5</v>
      </c>
      <c r="G13" s="17">
        <v>1</v>
      </c>
      <c r="H13" s="17">
        <v>-6</v>
      </c>
      <c r="I13" s="16">
        <f>'R03.3'!I13+J13</f>
        <v>364</v>
      </c>
      <c r="J13" s="17">
        <v>-1</v>
      </c>
      <c r="K13" s="18">
        <f t="shared" si="4"/>
        <v>5.0668151447661472E-2</v>
      </c>
      <c r="L13" s="19">
        <f t="shared" si="5"/>
        <v>2.0714285714285716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16697</v>
      </c>
      <c r="C7" s="13">
        <f>SUM(C8:C13)</f>
        <v>7825</v>
      </c>
      <c r="D7" s="13">
        <f>SUM(D8:D13)</f>
        <v>8872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7182</v>
      </c>
      <c r="J7" s="13">
        <f t="shared" si="0"/>
        <v>-7</v>
      </c>
      <c r="K7" s="14">
        <f t="shared" si="0"/>
        <v>0.99999999999999989</v>
      </c>
      <c r="L7" s="15">
        <f>B7/I7</f>
        <v>2.3248398774714563</v>
      </c>
    </row>
    <row r="8" spans="1:12" ht="24" customHeight="1" x14ac:dyDescent="0.15">
      <c r="A8" s="7" t="s">
        <v>9</v>
      </c>
      <c r="B8" s="16">
        <f t="shared" ref="B8:B13" si="1">SUM(C8:D8)</f>
        <v>9747</v>
      </c>
      <c r="C8" s="17">
        <f>'R03.2'!C8+G8</f>
        <v>4576</v>
      </c>
      <c r="D8" s="17">
        <f>'R03.2'!D8+H8</f>
        <v>5171</v>
      </c>
      <c r="E8" s="18">
        <f t="shared" ref="E8:E13" si="2">B8/B$7</f>
        <v>0.58375756123854583</v>
      </c>
      <c r="F8" s="16">
        <f t="shared" ref="F8:F13" si="3">SUM(G8:H8)</f>
        <v>-14</v>
      </c>
      <c r="G8" s="17">
        <v>-6</v>
      </c>
      <c r="H8" s="17">
        <v>-8</v>
      </c>
      <c r="I8" s="16">
        <f>'R03.2'!I8+J8</f>
        <v>4127</v>
      </c>
      <c r="J8" s="17">
        <v>-3</v>
      </c>
      <c r="K8" s="18">
        <f t="shared" ref="K8:K13" si="4">I8/I$7</f>
        <v>0.57463102199944305</v>
      </c>
      <c r="L8" s="19">
        <f t="shared" ref="L8:L13" si="5">B8/I8</f>
        <v>2.3617639932154106</v>
      </c>
    </row>
    <row r="9" spans="1:12" ht="24" customHeight="1" x14ac:dyDescent="0.15">
      <c r="A9" s="7" t="s">
        <v>8</v>
      </c>
      <c r="B9" s="16">
        <f t="shared" si="1"/>
        <v>1608</v>
      </c>
      <c r="C9" s="17">
        <f>'R03.2'!C9+G9</f>
        <v>718</v>
      </c>
      <c r="D9" s="17">
        <f>'R03.2'!D9+H9</f>
        <v>890</v>
      </c>
      <c r="E9" s="18">
        <f t="shared" si="2"/>
        <v>9.6304725399772417E-2</v>
      </c>
      <c r="F9" s="16">
        <f t="shared" si="3"/>
        <v>-6</v>
      </c>
      <c r="G9" s="17">
        <v>-2</v>
      </c>
      <c r="H9" s="17">
        <v>-4</v>
      </c>
      <c r="I9" s="16">
        <f>'R03.2'!I9+J9</f>
        <v>644</v>
      </c>
      <c r="J9" s="17">
        <v>-2</v>
      </c>
      <c r="K9" s="18">
        <f t="shared" si="4"/>
        <v>8.9668615984405453E-2</v>
      </c>
      <c r="L9" s="19">
        <f t="shared" si="5"/>
        <v>2.4968944099378882</v>
      </c>
    </row>
    <row r="10" spans="1:12" ht="24" customHeight="1" x14ac:dyDescent="0.15">
      <c r="A10" s="7" t="s">
        <v>13</v>
      </c>
      <c r="B10" s="16">
        <f t="shared" si="1"/>
        <v>2467</v>
      </c>
      <c r="C10" s="17">
        <f>'R03.2'!C10+G10</f>
        <v>1154</v>
      </c>
      <c r="D10" s="17">
        <f>'R03.2'!D10+H10</f>
        <v>1313</v>
      </c>
      <c r="E10" s="18">
        <f t="shared" si="2"/>
        <v>0.14775109301072048</v>
      </c>
      <c r="F10" s="16">
        <f t="shared" si="3"/>
        <v>-1</v>
      </c>
      <c r="G10" s="17">
        <v>2</v>
      </c>
      <c r="H10" s="17">
        <v>-3</v>
      </c>
      <c r="I10" s="16">
        <f>'R03.2'!I10+J10</f>
        <v>1051</v>
      </c>
      <c r="J10" s="17">
        <v>0</v>
      </c>
      <c r="K10" s="18">
        <f t="shared" si="4"/>
        <v>0.14633806739069896</v>
      </c>
      <c r="L10" s="19">
        <f t="shared" si="5"/>
        <v>2.3472882968601332</v>
      </c>
    </row>
    <row r="11" spans="1:12" ht="24" customHeight="1" x14ac:dyDescent="0.15">
      <c r="A11" s="7" t="s">
        <v>14</v>
      </c>
      <c r="B11" s="16">
        <f t="shared" si="1"/>
        <v>1328</v>
      </c>
      <c r="C11" s="17">
        <f>'R03.2'!C11+G11</f>
        <v>655</v>
      </c>
      <c r="D11" s="17">
        <f>'R03.2'!D11+H11</f>
        <v>673</v>
      </c>
      <c r="E11" s="18">
        <f t="shared" si="2"/>
        <v>7.9535245852548356E-2</v>
      </c>
      <c r="F11" s="16">
        <f t="shared" si="3"/>
        <v>-3</v>
      </c>
      <c r="G11" s="17">
        <v>1</v>
      </c>
      <c r="H11" s="17">
        <v>-4</v>
      </c>
      <c r="I11" s="16">
        <f>'R03.2'!I11+J11</f>
        <v>625</v>
      </c>
      <c r="J11" s="17">
        <v>2</v>
      </c>
      <c r="K11" s="18">
        <f t="shared" si="4"/>
        <v>8.7023113338902808E-2</v>
      </c>
      <c r="L11" s="19">
        <f t="shared" si="5"/>
        <v>2.1248</v>
      </c>
    </row>
    <row r="12" spans="1:12" ht="24" customHeight="1" x14ac:dyDescent="0.15">
      <c r="A12" s="7" t="s">
        <v>3</v>
      </c>
      <c r="B12" s="16">
        <f t="shared" si="1"/>
        <v>788</v>
      </c>
      <c r="C12" s="17">
        <f>'R03.2'!C12+G12</f>
        <v>373</v>
      </c>
      <c r="D12" s="17">
        <f>'R03.2'!D12+H12</f>
        <v>415</v>
      </c>
      <c r="E12" s="18">
        <f t="shared" si="2"/>
        <v>4.7194106725759119E-2</v>
      </c>
      <c r="F12" s="16">
        <f t="shared" si="3"/>
        <v>-4</v>
      </c>
      <c r="G12" s="17">
        <v>-2</v>
      </c>
      <c r="H12" s="17">
        <v>-2</v>
      </c>
      <c r="I12" s="16">
        <f>'R03.2'!I12+J12</f>
        <v>370</v>
      </c>
      <c r="J12" s="17">
        <v>-3</v>
      </c>
      <c r="K12" s="18">
        <f t="shared" si="4"/>
        <v>5.1517683096630462E-2</v>
      </c>
      <c r="L12" s="19">
        <f t="shared" si="5"/>
        <v>2.1297297297297297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'R03.2'!C13+G13</f>
        <v>349</v>
      </c>
      <c r="D13" s="17">
        <f>'R03.2'!D13+H13</f>
        <v>410</v>
      </c>
      <c r="E13" s="18">
        <f t="shared" si="2"/>
        <v>4.545726777265377E-2</v>
      </c>
      <c r="F13" s="16">
        <f t="shared" si="3"/>
        <v>-3</v>
      </c>
      <c r="G13" s="17">
        <v>-3</v>
      </c>
      <c r="H13" s="17">
        <v>0</v>
      </c>
      <c r="I13" s="16">
        <f>'R03.2'!I13+J13</f>
        <v>365</v>
      </c>
      <c r="J13" s="17">
        <v>-1</v>
      </c>
      <c r="K13" s="18">
        <f t="shared" si="4"/>
        <v>5.082149818991924E-2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6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16728</v>
      </c>
      <c r="C7" s="13">
        <f>SUM(C8:C13)</f>
        <v>7835</v>
      </c>
      <c r="D7" s="13">
        <f>SUM(D8:D13)</f>
        <v>8893</v>
      </c>
      <c r="E7" s="14">
        <v>1</v>
      </c>
      <c r="F7" s="12">
        <f t="shared" ref="F7:K7" si="0">SUM(F8:F13)</f>
        <v>-30</v>
      </c>
      <c r="G7" s="13">
        <f t="shared" si="0"/>
        <v>-7</v>
      </c>
      <c r="H7" s="13">
        <f t="shared" si="0"/>
        <v>-23</v>
      </c>
      <c r="I7" s="12">
        <f t="shared" si="0"/>
        <v>7189</v>
      </c>
      <c r="J7" s="13">
        <f t="shared" si="0"/>
        <v>-14</v>
      </c>
      <c r="K7" s="14">
        <f t="shared" si="0"/>
        <v>1</v>
      </c>
      <c r="L7" s="15">
        <f>B7/I7</f>
        <v>2.326888301571846</v>
      </c>
    </row>
    <row r="8" spans="1:12" ht="24" customHeight="1" x14ac:dyDescent="0.15">
      <c r="A8" s="7" t="s">
        <v>9</v>
      </c>
      <c r="B8" s="16">
        <f t="shared" ref="B8:B13" si="1">SUM(C8:D8)</f>
        <v>9761</v>
      </c>
      <c r="C8" s="17">
        <f>'R03.1'!C8+G8</f>
        <v>4582</v>
      </c>
      <c r="D8" s="17">
        <f>'R03.1'!D8+H8</f>
        <v>5179</v>
      </c>
      <c r="E8" s="18">
        <f t="shared" ref="E8:E13" si="2">B8/B$7</f>
        <v>0.58351267336202772</v>
      </c>
      <c r="F8" s="16">
        <f t="shared" ref="F8:F13" si="3">SUM(G8:H8)</f>
        <v>-9</v>
      </c>
      <c r="G8" s="17">
        <v>-3</v>
      </c>
      <c r="H8" s="17">
        <v>-6</v>
      </c>
      <c r="I8" s="16">
        <f>'R03.1'!I8+J8</f>
        <v>4130</v>
      </c>
      <c r="J8" s="17">
        <v>-7</v>
      </c>
      <c r="K8" s="18">
        <f t="shared" ref="K8:K13" si="4">I8/I$7</f>
        <v>0.57448880233690358</v>
      </c>
      <c r="L8" s="19">
        <f t="shared" ref="L8:L13" si="5">B8/I8</f>
        <v>2.3634382566585956</v>
      </c>
    </row>
    <row r="9" spans="1:12" ht="24" customHeight="1" x14ac:dyDescent="0.15">
      <c r="A9" s="7" t="s">
        <v>8</v>
      </c>
      <c r="B9" s="16">
        <f t="shared" si="1"/>
        <v>1614</v>
      </c>
      <c r="C9" s="17">
        <f>'R03.1'!C9+G9</f>
        <v>720</v>
      </c>
      <c r="D9" s="17">
        <f>'R03.1'!D9+H9</f>
        <v>894</v>
      </c>
      <c r="E9" s="18">
        <f t="shared" si="2"/>
        <v>9.6484935437589667E-2</v>
      </c>
      <c r="F9" s="16">
        <f t="shared" si="3"/>
        <v>-5</v>
      </c>
      <c r="G9" s="17">
        <v>-1</v>
      </c>
      <c r="H9" s="17">
        <v>-4</v>
      </c>
      <c r="I9" s="16">
        <f>'R03.1'!I9+J9</f>
        <v>646</v>
      </c>
      <c r="J9" s="17">
        <v>-1</v>
      </c>
      <c r="K9" s="18">
        <f t="shared" si="4"/>
        <v>8.9859507581026565E-2</v>
      </c>
      <c r="L9" s="19">
        <f t="shared" si="5"/>
        <v>2.4984520123839009</v>
      </c>
    </row>
    <row r="10" spans="1:12" ht="24" customHeight="1" x14ac:dyDescent="0.15">
      <c r="A10" s="7" t="s">
        <v>13</v>
      </c>
      <c r="B10" s="16">
        <f t="shared" si="1"/>
        <v>2468</v>
      </c>
      <c r="C10" s="17">
        <f>'R03.1'!C10+G10</f>
        <v>1152</v>
      </c>
      <c r="D10" s="17">
        <f>'R03.1'!D10+H10</f>
        <v>1316</v>
      </c>
      <c r="E10" s="18">
        <f t="shared" si="2"/>
        <v>0.14753706360593016</v>
      </c>
      <c r="F10" s="16">
        <f t="shared" si="3"/>
        <v>-6</v>
      </c>
      <c r="G10" s="17">
        <v>0</v>
      </c>
      <c r="H10" s="17">
        <v>-6</v>
      </c>
      <c r="I10" s="16">
        <f>'R03.1'!I10+J10</f>
        <v>1051</v>
      </c>
      <c r="J10" s="17">
        <v>-4</v>
      </c>
      <c r="K10" s="18">
        <f t="shared" si="4"/>
        <v>0.14619557657532342</v>
      </c>
      <c r="L10" s="19">
        <f t="shared" si="5"/>
        <v>2.3482397716460515</v>
      </c>
    </row>
    <row r="11" spans="1:12" ht="24" customHeight="1" x14ac:dyDescent="0.15">
      <c r="A11" s="7" t="s">
        <v>14</v>
      </c>
      <c r="B11" s="16">
        <f t="shared" si="1"/>
        <v>1331</v>
      </c>
      <c r="C11" s="17">
        <f>'R03.1'!C11+G11</f>
        <v>654</v>
      </c>
      <c r="D11" s="17">
        <f>'R03.1'!D11+H11</f>
        <v>677</v>
      </c>
      <c r="E11" s="18">
        <f t="shared" si="2"/>
        <v>7.9567192730750844E-2</v>
      </c>
      <c r="F11" s="16">
        <f t="shared" si="3"/>
        <v>-5</v>
      </c>
      <c r="G11" s="17">
        <v>-1</v>
      </c>
      <c r="H11" s="17">
        <v>-4</v>
      </c>
      <c r="I11" s="16">
        <f>'R03.1'!I11+J11</f>
        <v>623</v>
      </c>
      <c r="J11" s="17">
        <v>-2</v>
      </c>
      <c r="K11" s="18">
        <f t="shared" si="4"/>
        <v>8.6660175267770201E-2</v>
      </c>
      <c r="L11" s="19">
        <f t="shared" si="5"/>
        <v>2.1364365971107544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'R03.1'!C12+G12</f>
        <v>375</v>
      </c>
      <c r="D12" s="17">
        <f>'R03.1'!D12+H12</f>
        <v>417</v>
      </c>
      <c r="E12" s="18">
        <f t="shared" si="2"/>
        <v>4.7345767575322814E-2</v>
      </c>
      <c r="F12" s="16">
        <f t="shared" si="3"/>
        <v>-1</v>
      </c>
      <c r="G12" s="17">
        <v>0</v>
      </c>
      <c r="H12" s="17">
        <v>-1</v>
      </c>
      <c r="I12" s="16">
        <f>'R03.1'!I12+J12</f>
        <v>373</v>
      </c>
      <c r="J12" s="17">
        <v>0</v>
      </c>
      <c r="K12" s="18">
        <f t="shared" si="4"/>
        <v>5.1884824036722774E-2</v>
      </c>
      <c r="L12" s="19">
        <f t="shared" si="5"/>
        <v>2.1233243967828419</v>
      </c>
    </row>
    <row r="13" spans="1:12" ht="24" customHeight="1" x14ac:dyDescent="0.15">
      <c r="A13" s="7" t="s">
        <v>15</v>
      </c>
      <c r="B13" s="16">
        <f t="shared" si="1"/>
        <v>762</v>
      </c>
      <c r="C13" s="17">
        <f>'R03.1'!C13+G13</f>
        <v>352</v>
      </c>
      <c r="D13" s="17">
        <f>'R03.1'!D13+H13</f>
        <v>410</v>
      </c>
      <c r="E13" s="18">
        <f t="shared" si="2"/>
        <v>4.5552367288378769E-2</v>
      </c>
      <c r="F13" s="16">
        <f t="shared" si="3"/>
        <v>-4</v>
      </c>
      <c r="G13" s="17">
        <v>-2</v>
      </c>
      <c r="H13" s="17">
        <v>-2</v>
      </c>
      <c r="I13" s="16">
        <f>'R03.1'!I13+J13</f>
        <v>366</v>
      </c>
      <c r="J13" s="17">
        <v>0</v>
      </c>
      <c r="K13" s="18">
        <f t="shared" si="4"/>
        <v>5.0911114202253444E-2</v>
      </c>
      <c r="L13" s="19">
        <f t="shared" si="5"/>
        <v>2.081967213114754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16758</v>
      </c>
      <c r="C7" s="13">
        <f>SUM(C8:C13)</f>
        <v>7842</v>
      </c>
      <c r="D7" s="13">
        <f>SUM(D8:D13)</f>
        <v>8916</v>
      </c>
      <c r="E7" s="14">
        <v>1</v>
      </c>
      <c r="F7" s="12">
        <f t="shared" ref="F7:K7" si="0">SUM(F8:F13)</f>
        <v>-21</v>
      </c>
      <c r="G7" s="13">
        <f t="shared" si="0"/>
        <v>-18</v>
      </c>
      <c r="H7" s="13">
        <f t="shared" si="0"/>
        <v>-3</v>
      </c>
      <c r="I7" s="12">
        <f t="shared" si="0"/>
        <v>7203</v>
      </c>
      <c r="J7" s="13">
        <f t="shared" si="0"/>
        <v>-6</v>
      </c>
      <c r="K7" s="14">
        <f t="shared" si="0"/>
        <v>1</v>
      </c>
      <c r="L7" s="15">
        <f>B7/I7</f>
        <v>2.3265306122448979</v>
      </c>
    </row>
    <row r="8" spans="1:12" ht="24" customHeight="1" x14ac:dyDescent="0.15">
      <c r="A8" s="7" t="s">
        <v>9</v>
      </c>
      <c r="B8" s="16">
        <f t="shared" ref="B8:B13" si="1">SUM(C8:D8)</f>
        <v>9770</v>
      </c>
      <c r="C8" s="17">
        <f>'R02.12'!C8+G8</f>
        <v>4585</v>
      </c>
      <c r="D8" s="17">
        <f>'R02.12'!D8+H8</f>
        <v>5185</v>
      </c>
      <c r="E8" s="18">
        <f t="shared" ref="E8:E13" si="2">B8/B$7</f>
        <v>0.58300513187731229</v>
      </c>
      <c r="F8" s="16">
        <f t="shared" ref="F8:F13" si="3">SUM(G8:H8)</f>
        <v>-18</v>
      </c>
      <c r="G8" s="17">
        <v>-10</v>
      </c>
      <c r="H8" s="17">
        <v>-8</v>
      </c>
      <c r="I8" s="16">
        <f>'R02.12'!I8+J8</f>
        <v>4137</v>
      </c>
      <c r="J8" s="17">
        <v>-10</v>
      </c>
      <c r="K8" s="18">
        <f t="shared" ref="K8:K13" si="4">I8/I$7</f>
        <v>0.57434402332361512</v>
      </c>
      <c r="L8" s="19">
        <f t="shared" ref="L8:L13" si="5">B8/I8</f>
        <v>2.3616146966400775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'R02.12'!C9+G9</f>
        <v>721</v>
      </c>
      <c r="D9" s="17">
        <f>'R02.12'!D9+H9</f>
        <v>898</v>
      </c>
      <c r="E9" s="18">
        <f t="shared" si="2"/>
        <v>9.6610574054183079E-2</v>
      </c>
      <c r="F9" s="16">
        <f t="shared" si="3"/>
        <v>0</v>
      </c>
      <c r="G9" s="17">
        <v>-2</v>
      </c>
      <c r="H9" s="17">
        <v>2</v>
      </c>
      <c r="I9" s="16">
        <f>'R02.12'!I9+J9</f>
        <v>647</v>
      </c>
      <c r="J9" s="17">
        <v>2</v>
      </c>
      <c r="K9" s="18">
        <f t="shared" si="4"/>
        <v>8.9823684575871171E-2</v>
      </c>
      <c r="L9" s="19">
        <f t="shared" si="5"/>
        <v>2.5023183925811439</v>
      </c>
    </row>
    <row r="10" spans="1:12" ht="24" customHeight="1" x14ac:dyDescent="0.15">
      <c r="A10" s="7" t="s">
        <v>13</v>
      </c>
      <c r="B10" s="16">
        <f t="shared" si="1"/>
        <v>2474</v>
      </c>
      <c r="C10" s="17">
        <f>'R02.12'!C10+G10</f>
        <v>1152</v>
      </c>
      <c r="D10" s="17">
        <f>'R02.12'!D10+H10</f>
        <v>1322</v>
      </c>
      <c r="E10" s="18">
        <f t="shared" si="2"/>
        <v>0.14763098221744839</v>
      </c>
      <c r="F10" s="16">
        <f t="shared" si="3"/>
        <v>-4</v>
      </c>
      <c r="G10" s="17">
        <v>-8</v>
      </c>
      <c r="H10" s="17">
        <v>4</v>
      </c>
      <c r="I10" s="16">
        <f>'R02.12'!I10+J10</f>
        <v>1055</v>
      </c>
      <c r="J10" s="17">
        <v>-3</v>
      </c>
      <c r="K10" s="18">
        <f t="shared" si="4"/>
        <v>0.14646674996529224</v>
      </c>
      <c r="L10" s="19">
        <f t="shared" si="5"/>
        <v>2.3450236966824645</v>
      </c>
    </row>
    <row r="11" spans="1:12" ht="24" customHeight="1" x14ac:dyDescent="0.15">
      <c r="A11" s="7" t="s">
        <v>14</v>
      </c>
      <c r="B11" s="16">
        <f t="shared" si="1"/>
        <v>1336</v>
      </c>
      <c r="C11" s="17">
        <f>'R02.12'!C11+G11</f>
        <v>655</v>
      </c>
      <c r="D11" s="17">
        <f>'R02.12'!D11+H11</f>
        <v>681</v>
      </c>
      <c r="E11" s="18">
        <f t="shared" si="2"/>
        <v>7.9723117317102285E-2</v>
      </c>
      <c r="F11" s="16">
        <f t="shared" si="3"/>
        <v>4</v>
      </c>
      <c r="G11" s="17">
        <v>2</v>
      </c>
      <c r="H11" s="17">
        <v>2</v>
      </c>
      <c r="I11" s="16">
        <f>'R02.12'!I11+J11</f>
        <v>625</v>
      </c>
      <c r="J11" s="17">
        <v>4</v>
      </c>
      <c r="K11" s="18">
        <f t="shared" si="4"/>
        <v>8.6769401638206303E-2</v>
      </c>
      <c r="L11" s="19">
        <f t="shared" si="5"/>
        <v>2.1375999999999999</v>
      </c>
    </row>
    <row r="12" spans="1:12" ht="24" customHeight="1" x14ac:dyDescent="0.15">
      <c r="A12" s="7" t="s">
        <v>3</v>
      </c>
      <c r="B12" s="16">
        <f t="shared" si="1"/>
        <v>793</v>
      </c>
      <c r="C12" s="17">
        <f>'R02.12'!C12+G12</f>
        <v>375</v>
      </c>
      <c r="D12" s="17">
        <f>'R02.12'!D12+H12</f>
        <v>418</v>
      </c>
      <c r="E12" s="18">
        <f t="shared" si="2"/>
        <v>4.7320682659028522E-2</v>
      </c>
      <c r="F12" s="16">
        <f t="shared" si="3"/>
        <v>-3</v>
      </c>
      <c r="G12" s="17">
        <v>-1</v>
      </c>
      <c r="H12" s="17">
        <v>-2</v>
      </c>
      <c r="I12" s="16">
        <f>'R02.12'!I12+J12</f>
        <v>373</v>
      </c>
      <c r="J12" s="17">
        <v>1</v>
      </c>
      <c r="K12" s="18">
        <f t="shared" si="4"/>
        <v>5.1783978897681521E-2</v>
      </c>
      <c r="L12" s="19">
        <f t="shared" si="5"/>
        <v>2.1260053619302948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'R02.12'!C13+G13</f>
        <v>354</v>
      </c>
      <c r="D13" s="17">
        <f>'R02.12'!D13+H13</f>
        <v>412</v>
      </c>
      <c r="E13" s="18">
        <f t="shared" si="2"/>
        <v>4.5709511874925411E-2</v>
      </c>
      <c r="F13" s="16">
        <f t="shared" si="3"/>
        <v>0</v>
      </c>
      <c r="G13" s="17">
        <v>1</v>
      </c>
      <c r="H13" s="17">
        <v>-1</v>
      </c>
      <c r="I13" s="16">
        <f>'R02.12'!I13+J13</f>
        <v>366</v>
      </c>
      <c r="J13" s="17">
        <v>0</v>
      </c>
      <c r="K13" s="18">
        <f t="shared" si="4"/>
        <v>5.0812161599333612E-2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16779</v>
      </c>
      <c r="C7" s="13">
        <f>SUM(C8:C13)</f>
        <v>7860</v>
      </c>
      <c r="D7" s="13">
        <f>SUM(D8:D13)</f>
        <v>8919</v>
      </c>
      <c r="E7" s="14">
        <v>1</v>
      </c>
      <c r="F7" s="12">
        <f t="shared" ref="F7:K7" si="0">SUM(F8:F13)</f>
        <v>-28</v>
      </c>
      <c r="G7" s="13">
        <f t="shared" si="0"/>
        <v>-9</v>
      </c>
      <c r="H7" s="13">
        <f t="shared" si="0"/>
        <v>-19</v>
      </c>
      <c r="I7" s="12">
        <f t="shared" si="0"/>
        <v>7209</v>
      </c>
      <c r="J7" s="13">
        <f t="shared" si="0"/>
        <v>-12</v>
      </c>
      <c r="K7" s="14">
        <f t="shared" si="0"/>
        <v>1</v>
      </c>
      <c r="L7" s="15">
        <f>B7/I7</f>
        <v>2.3275072825634622</v>
      </c>
    </row>
    <row r="8" spans="1:12" ht="24" customHeight="1" x14ac:dyDescent="0.15">
      <c r="A8" s="7" t="s">
        <v>9</v>
      </c>
      <c r="B8" s="16">
        <f t="shared" ref="B8:B13" si="1">SUM(C8:D8)</f>
        <v>9788</v>
      </c>
      <c r="C8" s="17">
        <f>'R02.11'!C8+G8</f>
        <v>4595</v>
      </c>
      <c r="D8" s="17">
        <f>'R02.11'!D8+H8</f>
        <v>5193</v>
      </c>
      <c r="E8" s="18">
        <f t="shared" ref="E8:E13" si="2">B8/B$7</f>
        <v>0.58334823291018534</v>
      </c>
      <c r="F8" s="16">
        <f t="shared" ref="F8:F13" si="3">SUM(G8:H8)</f>
        <v>-13</v>
      </c>
      <c r="G8" s="17">
        <v>-3</v>
      </c>
      <c r="H8" s="17">
        <v>-10</v>
      </c>
      <c r="I8" s="16">
        <f>'R02.11'!I8+J8</f>
        <v>4147</v>
      </c>
      <c r="J8" s="17">
        <v>-7</v>
      </c>
      <c r="K8" s="18">
        <f t="shared" ref="K8:K13" si="4">I8/I$7</f>
        <v>0.57525315577750036</v>
      </c>
      <c r="L8" s="19">
        <f t="shared" ref="L8:L13" si="5">B8/I8</f>
        <v>2.3602604292259466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'R02.11'!C9+G9</f>
        <v>723</v>
      </c>
      <c r="D9" s="17">
        <f>'R02.11'!D9+H9</f>
        <v>896</v>
      </c>
      <c r="E9" s="18">
        <f t="shared" si="2"/>
        <v>9.6489659693664701E-2</v>
      </c>
      <c r="F9" s="16">
        <f t="shared" si="3"/>
        <v>-7</v>
      </c>
      <c r="G9" s="17">
        <v>-1</v>
      </c>
      <c r="H9" s="17">
        <v>-6</v>
      </c>
      <c r="I9" s="16">
        <f>'R02.11'!I9+J9</f>
        <v>645</v>
      </c>
      <c r="J9" s="17">
        <v>-5</v>
      </c>
      <c r="K9" s="18">
        <f t="shared" si="4"/>
        <v>8.9471493965875989E-2</v>
      </c>
      <c r="L9" s="19">
        <f t="shared" si="5"/>
        <v>2.5100775193798448</v>
      </c>
    </row>
    <row r="10" spans="1:12" ht="24" customHeight="1" x14ac:dyDescent="0.15">
      <c r="A10" s="7" t="s">
        <v>13</v>
      </c>
      <c r="B10" s="16">
        <f t="shared" si="1"/>
        <v>2478</v>
      </c>
      <c r="C10" s="17">
        <f>'R02.11'!C10+G10</f>
        <v>1160</v>
      </c>
      <c r="D10" s="17">
        <f>'R02.11'!D10+H10</f>
        <v>1318</v>
      </c>
      <c r="E10" s="18">
        <f t="shared" si="2"/>
        <v>0.1476846057571965</v>
      </c>
      <c r="F10" s="16">
        <f t="shared" si="3"/>
        <v>-3</v>
      </c>
      <c r="G10" s="17">
        <v>-2</v>
      </c>
      <c r="H10" s="17">
        <v>-1</v>
      </c>
      <c r="I10" s="16">
        <f>'R02.11'!I10+J10</f>
        <v>1058</v>
      </c>
      <c r="J10" s="17">
        <v>1</v>
      </c>
      <c r="K10" s="18">
        <f t="shared" si="4"/>
        <v>0.14676099320294078</v>
      </c>
      <c r="L10" s="19">
        <f t="shared" si="5"/>
        <v>2.3421550094517958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'R02.11'!C11+G11</f>
        <v>653</v>
      </c>
      <c r="D11" s="17">
        <f>'R02.11'!D11+H11</f>
        <v>679</v>
      </c>
      <c r="E11" s="18">
        <f t="shared" si="2"/>
        <v>7.938494546754872E-2</v>
      </c>
      <c r="F11" s="16">
        <f t="shared" si="3"/>
        <v>0</v>
      </c>
      <c r="G11" s="17">
        <v>1</v>
      </c>
      <c r="H11" s="17">
        <v>-1</v>
      </c>
      <c r="I11" s="16">
        <f>'R02.11'!I11+J11</f>
        <v>621</v>
      </c>
      <c r="J11" s="17">
        <v>1</v>
      </c>
      <c r="K11" s="18">
        <f t="shared" si="4"/>
        <v>8.6142322097378279E-2</v>
      </c>
      <c r="L11" s="19">
        <f t="shared" si="5"/>
        <v>2.1449275362318843</v>
      </c>
    </row>
    <row r="12" spans="1:12" ht="24" customHeight="1" x14ac:dyDescent="0.15">
      <c r="A12" s="7" t="s">
        <v>3</v>
      </c>
      <c r="B12" s="16">
        <f t="shared" si="1"/>
        <v>796</v>
      </c>
      <c r="C12" s="17">
        <f>'R02.11'!C12+G12</f>
        <v>376</v>
      </c>
      <c r="D12" s="17">
        <f>'R02.11'!D12+H12</f>
        <v>420</v>
      </c>
      <c r="E12" s="18">
        <f t="shared" si="2"/>
        <v>4.7440252696823414E-2</v>
      </c>
      <c r="F12" s="16">
        <f t="shared" si="3"/>
        <v>4</v>
      </c>
      <c r="G12" s="17">
        <v>1</v>
      </c>
      <c r="H12" s="17">
        <v>3</v>
      </c>
      <c r="I12" s="16">
        <f>'R02.11'!I12+J12</f>
        <v>372</v>
      </c>
      <c r="J12" s="17">
        <v>1</v>
      </c>
      <c r="K12" s="18">
        <f t="shared" si="4"/>
        <v>5.1602163961714527E-2</v>
      </c>
      <c r="L12" s="19">
        <f t="shared" si="5"/>
        <v>2.139784946236559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'R02.11'!C13+G13</f>
        <v>353</v>
      </c>
      <c r="D13" s="17">
        <f>'R02.11'!D13+H13</f>
        <v>413</v>
      </c>
      <c r="E13" s="18">
        <f t="shared" si="2"/>
        <v>4.5652303474581324E-2</v>
      </c>
      <c r="F13" s="16">
        <f t="shared" si="3"/>
        <v>-9</v>
      </c>
      <c r="G13" s="17">
        <v>-5</v>
      </c>
      <c r="H13" s="17">
        <v>-4</v>
      </c>
      <c r="I13" s="16">
        <f>'R02.11'!I13+J13</f>
        <v>366</v>
      </c>
      <c r="J13" s="17">
        <v>-3</v>
      </c>
      <c r="K13" s="18">
        <f t="shared" si="4"/>
        <v>5.0769870994590093E-2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16807</v>
      </c>
      <c r="C7" s="13">
        <f>SUM(C8:C13)</f>
        <v>7869</v>
      </c>
      <c r="D7" s="13">
        <f>SUM(D8:D13)</f>
        <v>8938</v>
      </c>
      <c r="E7" s="14">
        <v>1</v>
      </c>
      <c r="F7" s="12">
        <f t="shared" ref="F7:K7" si="0">SUM(F8:F13)</f>
        <v>-15</v>
      </c>
      <c r="G7" s="13">
        <f t="shared" si="0"/>
        <v>-7</v>
      </c>
      <c r="H7" s="13">
        <f t="shared" si="0"/>
        <v>-8</v>
      </c>
      <c r="I7" s="12">
        <f t="shared" si="0"/>
        <v>7221</v>
      </c>
      <c r="J7" s="13">
        <f t="shared" si="0"/>
        <v>-4</v>
      </c>
      <c r="K7" s="14">
        <f t="shared" si="0"/>
        <v>1</v>
      </c>
      <c r="L7" s="15">
        <f>B7/I7</f>
        <v>2.3275169644093614</v>
      </c>
    </row>
    <row r="8" spans="1:12" ht="24" customHeight="1" x14ac:dyDescent="0.15">
      <c r="A8" s="7" t="s">
        <v>9</v>
      </c>
      <c r="B8" s="16">
        <f t="shared" ref="B8:B13" si="1">SUM(C8:D8)</f>
        <v>9801</v>
      </c>
      <c r="C8" s="17">
        <f>'R02.10'!C8+G8</f>
        <v>4598</v>
      </c>
      <c r="D8" s="17">
        <f>'R02.10'!D8+H8</f>
        <v>5203</v>
      </c>
      <c r="E8" s="18">
        <f t="shared" ref="E8:E13" si="2">B8/B$7</f>
        <v>0.58314987802701257</v>
      </c>
      <c r="F8" s="16">
        <f t="shared" ref="F8:F13" si="3">SUM(G8:H8)</f>
        <v>0</v>
      </c>
      <c r="G8" s="17">
        <v>-2</v>
      </c>
      <c r="H8" s="17">
        <v>2</v>
      </c>
      <c r="I8" s="16">
        <f>'R02.10'!I8+J8</f>
        <v>4154</v>
      </c>
      <c r="J8" s="17">
        <v>7</v>
      </c>
      <c r="K8" s="18">
        <f t="shared" ref="K8:K13" si="4">I8/I$7</f>
        <v>0.57526658357568206</v>
      </c>
      <c r="L8" s="19">
        <f t="shared" ref="L8:L13" si="5">B8/I8</f>
        <v>2.3594126143476166</v>
      </c>
    </row>
    <row r="9" spans="1:12" ht="24" customHeight="1" x14ac:dyDescent="0.15">
      <c r="A9" s="7" t="s">
        <v>8</v>
      </c>
      <c r="B9" s="16">
        <f t="shared" si="1"/>
        <v>1626</v>
      </c>
      <c r="C9" s="17">
        <f>'R02.10'!C9+G9</f>
        <v>724</v>
      </c>
      <c r="D9" s="17">
        <f>'R02.10'!D9+H9</f>
        <v>902</v>
      </c>
      <c r="E9" s="18">
        <f t="shared" si="2"/>
        <v>9.6745403700838936E-2</v>
      </c>
      <c r="F9" s="16">
        <f t="shared" si="3"/>
        <v>-5</v>
      </c>
      <c r="G9" s="17">
        <v>-2</v>
      </c>
      <c r="H9" s="17">
        <v>-3</v>
      </c>
      <c r="I9" s="16">
        <f>'R02.10'!I9+J9</f>
        <v>650</v>
      </c>
      <c r="J9" s="17">
        <v>-6</v>
      </c>
      <c r="K9" s="18">
        <f t="shared" si="4"/>
        <v>9.0015233347181825E-2</v>
      </c>
      <c r="L9" s="19">
        <f t="shared" si="5"/>
        <v>2.5015384615384617</v>
      </c>
    </row>
    <row r="10" spans="1:12" ht="24" customHeight="1" x14ac:dyDescent="0.15">
      <c r="A10" s="7" t="s">
        <v>13</v>
      </c>
      <c r="B10" s="16">
        <f t="shared" si="1"/>
        <v>2481</v>
      </c>
      <c r="C10" s="17">
        <f>'R02.10'!C10+G10</f>
        <v>1162</v>
      </c>
      <c r="D10" s="17">
        <f>'R02.10'!D10+H10</f>
        <v>1319</v>
      </c>
      <c r="E10" s="18">
        <f t="shared" si="2"/>
        <v>0.14761706431843874</v>
      </c>
      <c r="F10" s="16">
        <f t="shared" si="3"/>
        <v>-1</v>
      </c>
      <c r="G10" s="17">
        <v>1</v>
      </c>
      <c r="H10" s="17">
        <v>-2</v>
      </c>
      <c r="I10" s="16">
        <f>'R02.10'!I10+J10</f>
        <v>1057</v>
      </c>
      <c r="J10" s="17">
        <v>1</v>
      </c>
      <c r="K10" s="18">
        <f t="shared" si="4"/>
        <v>0.14637861791995568</v>
      </c>
      <c r="L10" s="19">
        <f t="shared" si="5"/>
        <v>2.34720908230842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'R02.10'!C11+G11</f>
        <v>652</v>
      </c>
      <c r="D11" s="17">
        <f>'R02.10'!D11+H11</f>
        <v>680</v>
      </c>
      <c r="E11" s="18">
        <f t="shared" si="2"/>
        <v>7.9252692330576552E-2</v>
      </c>
      <c r="F11" s="16">
        <f t="shared" si="3"/>
        <v>-8</v>
      </c>
      <c r="G11" s="17">
        <v>-4</v>
      </c>
      <c r="H11" s="17">
        <v>-4</v>
      </c>
      <c r="I11" s="16">
        <f>'R02.10'!I11+J11</f>
        <v>620</v>
      </c>
      <c r="J11" s="17">
        <v>-6</v>
      </c>
      <c r="K11" s="18">
        <f t="shared" si="4"/>
        <v>8.5860684115773439E-2</v>
      </c>
      <c r="L11" s="19">
        <f t="shared" si="5"/>
        <v>2.1483870967741936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'R02.10'!C12+G12</f>
        <v>375</v>
      </c>
      <c r="D12" s="17">
        <f>'R02.10'!D12+H12</f>
        <v>417</v>
      </c>
      <c r="E12" s="18">
        <f t="shared" si="2"/>
        <v>4.7123222466829297E-2</v>
      </c>
      <c r="F12" s="16">
        <f t="shared" si="3"/>
        <v>0</v>
      </c>
      <c r="G12" s="17">
        <v>1</v>
      </c>
      <c r="H12" s="17">
        <v>-1</v>
      </c>
      <c r="I12" s="16">
        <f>'R02.10'!I12+J12</f>
        <v>371</v>
      </c>
      <c r="J12" s="17">
        <v>1</v>
      </c>
      <c r="K12" s="18">
        <f t="shared" si="4"/>
        <v>5.1377925495083784E-2</v>
      </c>
      <c r="L12" s="19">
        <f t="shared" si="5"/>
        <v>2.1347708894878705</v>
      </c>
    </row>
    <row r="13" spans="1:12" ht="24" customHeight="1" x14ac:dyDescent="0.15">
      <c r="A13" s="7" t="s">
        <v>15</v>
      </c>
      <c r="B13" s="16">
        <f t="shared" si="1"/>
        <v>775</v>
      </c>
      <c r="C13" s="17">
        <f>'R02.10'!C13+G13</f>
        <v>358</v>
      </c>
      <c r="D13" s="17">
        <f>'R02.10'!D13+H13</f>
        <v>417</v>
      </c>
      <c r="E13" s="18">
        <f t="shared" si="2"/>
        <v>4.611173915630392E-2</v>
      </c>
      <c r="F13" s="16">
        <f t="shared" si="3"/>
        <v>-1</v>
      </c>
      <c r="G13" s="17">
        <v>-1</v>
      </c>
      <c r="H13" s="17">
        <v>0</v>
      </c>
      <c r="I13" s="16">
        <f>'R02.10'!I13+J13</f>
        <v>369</v>
      </c>
      <c r="J13" s="17">
        <v>-1</v>
      </c>
      <c r="K13" s="18">
        <f t="shared" si="4"/>
        <v>5.1100955546323226E-2</v>
      </c>
      <c r="L13" s="19">
        <f t="shared" si="5"/>
        <v>2.1002710027100271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16822</v>
      </c>
      <c r="C7" s="13">
        <f>SUM(C8:C13)</f>
        <v>7876</v>
      </c>
      <c r="D7" s="13">
        <f>SUM(D8:D13)</f>
        <v>8946</v>
      </c>
      <c r="E7" s="14">
        <v>1</v>
      </c>
      <c r="F7" s="28" t="s">
        <v>46</v>
      </c>
      <c r="G7" s="27" t="s">
        <v>46</v>
      </c>
      <c r="H7" s="27" t="s">
        <v>46</v>
      </c>
      <c r="I7" s="12">
        <f>SUM(I8:I13)</f>
        <v>7225</v>
      </c>
      <c r="J7" s="27" t="s">
        <v>46</v>
      </c>
      <c r="K7" s="14">
        <f>SUM(K8:K13)</f>
        <v>1</v>
      </c>
      <c r="L7" s="15">
        <f>B7/I7</f>
        <v>2.3283044982698962</v>
      </c>
    </row>
    <row r="8" spans="1:12" ht="24" customHeight="1" x14ac:dyDescent="0.15">
      <c r="A8" s="7" t="s">
        <v>9</v>
      </c>
      <c r="B8" s="16">
        <f t="shared" ref="B8:B13" si="0">SUM(C8:D8)</f>
        <v>9801</v>
      </c>
      <c r="C8" s="17">
        <v>4600</v>
      </c>
      <c r="D8" s="17">
        <v>5201</v>
      </c>
      <c r="E8" s="18">
        <f t="shared" ref="E8:E13" si="1">B8/B$7</f>
        <v>0.58262988943050764</v>
      </c>
      <c r="F8" s="25" t="s">
        <v>43</v>
      </c>
      <c r="G8" s="26" t="s">
        <v>43</v>
      </c>
      <c r="H8" s="26" t="s">
        <v>43</v>
      </c>
      <c r="I8" s="16">
        <v>4147</v>
      </c>
      <c r="J8" s="26" t="s">
        <v>43</v>
      </c>
      <c r="K8" s="18">
        <f t="shared" ref="K8:K13" si="2">I8/I$7</f>
        <v>0.57397923875432522</v>
      </c>
      <c r="L8" s="19">
        <f t="shared" ref="L8:L13" si="3">B8/I8</f>
        <v>2.363395225464191</v>
      </c>
    </row>
    <row r="9" spans="1:12" ht="24" customHeight="1" x14ac:dyDescent="0.15">
      <c r="A9" s="7" t="s">
        <v>8</v>
      </c>
      <c r="B9" s="16">
        <f t="shared" si="0"/>
        <v>1631</v>
      </c>
      <c r="C9" s="17">
        <v>726</v>
      </c>
      <c r="D9" s="17">
        <v>905</v>
      </c>
      <c r="E9" s="18">
        <f t="shared" si="1"/>
        <v>9.6956366662703602E-2</v>
      </c>
      <c r="F9" s="25" t="s">
        <v>43</v>
      </c>
      <c r="G9" s="26" t="s">
        <v>44</v>
      </c>
      <c r="H9" s="26" t="s">
        <v>44</v>
      </c>
      <c r="I9" s="16">
        <v>656</v>
      </c>
      <c r="J9" s="26" t="s">
        <v>46</v>
      </c>
      <c r="K9" s="18">
        <f t="shared" si="2"/>
        <v>9.079584775086505E-2</v>
      </c>
      <c r="L9" s="19">
        <f t="shared" si="3"/>
        <v>2.4862804878048781</v>
      </c>
    </row>
    <row r="10" spans="1:12" ht="24" customHeight="1" x14ac:dyDescent="0.15">
      <c r="A10" s="7" t="s">
        <v>13</v>
      </c>
      <c r="B10" s="16">
        <f t="shared" si="0"/>
        <v>2482</v>
      </c>
      <c r="C10" s="17">
        <v>1161</v>
      </c>
      <c r="D10" s="17">
        <v>1321</v>
      </c>
      <c r="E10" s="18">
        <f t="shared" si="1"/>
        <v>0.14754488170253241</v>
      </c>
      <c r="F10" s="25" t="s">
        <v>43</v>
      </c>
      <c r="G10" s="26" t="s">
        <v>44</v>
      </c>
      <c r="H10" s="26" t="s">
        <v>45</v>
      </c>
      <c r="I10" s="16">
        <v>1056</v>
      </c>
      <c r="J10" s="26" t="s">
        <v>46</v>
      </c>
      <c r="K10" s="18">
        <f t="shared" si="2"/>
        <v>0.14615916955017302</v>
      </c>
      <c r="L10" s="19">
        <f t="shared" si="3"/>
        <v>2.3503787878787881</v>
      </c>
    </row>
    <row r="11" spans="1:12" ht="24" customHeight="1" x14ac:dyDescent="0.15">
      <c r="A11" s="7" t="s">
        <v>14</v>
      </c>
      <c r="B11" s="16">
        <f t="shared" si="0"/>
        <v>1340</v>
      </c>
      <c r="C11" s="17">
        <v>656</v>
      </c>
      <c r="D11" s="17">
        <v>684</v>
      </c>
      <c r="E11" s="18">
        <f t="shared" si="1"/>
        <v>7.9657591249554155E-2</v>
      </c>
      <c r="F11" s="25" t="s">
        <v>43</v>
      </c>
      <c r="G11" s="26" t="s">
        <v>43</v>
      </c>
      <c r="H11" s="26" t="s">
        <v>43</v>
      </c>
      <c r="I11" s="16">
        <v>626</v>
      </c>
      <c r="J11" s="26" t="s">
        <v>46</v>
      </c>
      <c r="K11" s="18">
        <f t="shared" si="2"/>
        <v>8.6643598615916959E-2</v>
      </c>
      <c r="L11" s="19">
        <f t="shared" si="3"/>
        <v>2.1405750798722045</v>
      </c>
    </row>
    <row r="12" spans="1:12" ht="24" customHeight="1" x14ac:dyDescent="0.15">
      <c r="A12" s="7" t="s">
        <v>3</v>
      </c>
      <c r="B12" s="16">
        <f t="shared" si="0"/>
        <v>792</v>
      </c>
      <c r="C12" s="17">
        <v>374</v>
      </c>
      <c r="D12" s="17">
        <v>418</v>
      </c>
      <c r="E12" s="18">
        <f t="shared" si="1"/>
        <v>4.7081203186303648E-2</v>
      </c>
      <c r="F12" s="25" t="s">
        <v>43</v>
      </c>
      <c r="G12" s="26" t="s">
        <v>44</v>
      </c>
      <c r="H12" s="26" t="s">
        <v>44</v>
      </c>
      <c r="I12" s="16">
        <v>370</v>
      </c>
      <c r="J12" s="26" t="s">
        <v>44</v>
      </c>
      <c r="K12" s="18">
        <f t="shared" si="2"/>
        <v>5.1211072664359862E-2</v>
      </c>
      <c r="L12" s="19">
        <f t="shared" si="3"/>
        <v>2.1405405405405404</v>
      </c>
    </row>
    <row r="13" spans="1:12" ht="24" customHeight="1" x14ac:dyDescent="0.15">
      <c r="A13" s="7" t="s">
        <v>15</v>
      </c>
      <c r="B13" s="16">
        <f t="shared" si="0"/>
        <v>776</v>
      </c>
      <c r="C13" s="17">
        <v>359</v>
      </c>
      <c r="D13" s="17">
        <v>417</v>
      </c>
      <c r="E13" s="18">
        <f t="shared" si="1"/>
        <v>4.6130067768398529E-2</v>
      </c>
      <c r="F13" s="25" t="s">
        <v>43</v>
      </c>
      <c r="G13" s="26" t="s">
        <v>43</v>
      </c>
      <c r="H13" s="26" t="s">
        <v>44</v>
      </c>
      <c r="I13" s="16">
        <v>370</v>
      </c>
      <c r="J13" s="26" t="s">
        <v>46</v>
      </c>
      <c r="K13" s="18">
        <f t="shared" si="2"/>
        <v>5.1211072664359862E-2</v>
      </c>
      <c r="L13" s="19">
        <f t="shared" si="3"/>
        <v>2.0972972972972972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D134-5A00-470C-B12B-51C63343806A}">
  <sheetPr>
    <pageSetUpPr fitToPage="1"/>
  </sheetPr>
  <dimension ref="A1:L18"/>
  <sheetViews>
    <sheetView zoomScaleNormal="100"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14628</v>
      </c>
      <c r="C7" s="13">
        <f>SUM(C8:C13)</f>
        <v>6847</v>
      </c>
      <c r="D7" s="13">
        <f>SUM(D8:D13)</f>
        <v>7781</v>
      </c>
      <c r="E7" s="14">
        <v>1</v>
      </c>
      <c r="F7" s="12">
        <f t="shared" ref="F7:K7" si="0">SUM(F8:F13)</f>
        <v>-29</v>
      </c>
      <c r="G7" s="13">
        <f t="shared" si="0"/>
        <v>-5</v>
      </c>
      <c r="H7" s="13">
        <f t="shared" si="0"/>
        <v>-24</v>
      </c>
      <c r="I7" s="12">
        <f t="shared" si="0"/>
        <v>6704</v>
      </c>
      <c r="J7" s="13">
        <f t="shared" si="0"/>
        <v>-11</v>
      </c>
      <c r="K7" s="14">
        <f t="shared" si="0"/>
        <v>1</v>
      </c>
      <c r="L7" s="15">
        <f t="shared" ref="L7:L13" si="1">B7/I7</f>
        <v>2.181980906921241</v>
      </c>
    </row>
    <row r="8" spans="1:12" ht="24" customHeight="1" x14ac:dyDescent="0.15">
      <c r="A8" s="7" t="s">
        <v>9</v>
      </c>
      <c r="B8" s="16">
        <f>SUM(C8:D8)</f>
        <v>8834</v>
      </c>
      <c r="C8" s="30">
        <f>'R07.10'!C8+G8</f>
        <v>4141</v>
      </c>
      <c r="D8" s="30">
        <f>'R07.10'!D8+H8</f>
        <v>4693</v>
      </c>
      <c r="E8" s="18">
        <f t="shared" ref="E8:E13" si="2">B8/B$7</f>
        <v>0.60391030899644516</v>
      </c>
      <c r="F8" s="16">
        <f t="shared" ref="F8:F13" si="3">SUM(G8:H8)</f>
        <v>-7</v>
      </c>
      <c r="G8" s="29">
        <v>1</v>
      </c>
      <c r="H8" s="29">
        <v>-8</v>
      </c>
      <c r="I8" s="31">
        <f>'R07.10'!I8+J8</f>
        <v>3971</v>
      </c>
      <c r="J8" s="29">
        <v>0</v>
      </c>
      <c r="K8" s="18">
        <f t="shared" ref="K8:K13" si="4">I8/I$7</f>
        <v>0.5923329355608592</v>
      </c>
      <c r="L8" s="19">
        <f t="shared" si="1"/>
        <v>2.2246285570385291</v>
      </c>
    </row>
    <row r="9" spans="1:12" ht="24" customHeight="1" x14ac:dyDescent="0.15">
      <c r="A9" s="7" t="s">
        <v>8</v>
      </c>
      <c r="B9" s="16">
        <f t="shared" ref="B9:B13" si="5">SUM(C9:D9)</f>
        <v>1363</v>
      </c>
      <c r="C9" s="30">
        <f>'R07.10'!C9+G9</f>
        <v>622</v>
      </c>
      <c r="D9" s="30">
        <f>'R07.10'!D9+H9</f>
        <v>741</v>
      </c>
      <c r="E9" s="18">
        <f t="shared" si="2"/>
        <v>9.3177467869838659E-2</v>
      </c>
      <c r="F9" s="16">
        <f>SUM(G9:H9)</f>
        <v>-1</v>
      </c>
      <c r="G9" s="29">
        <v>5</v>
      </c>
      <c r="H9" s="29">
        <v>-6</v>
      </c>
      <c r="I9" s="31">
        <f>'R07.10'!I9+J9</f>
        <v>592</v>
      </c>
      <c r="J9" s="29">
        <v>1</v>
      </c>
      <c r="K9" s="18">
        <f t="shared" si="4"/>
        <v>8.83054892601432E-2</v>
      </c>
      <c r="L9" s="19">
        <f t="shared" si="1"/>
        <v>2.3023648648648649</v>
      </c>
    </row>
    <row r="10" spans="1:12" ht="24" customHeight="1" x14ac:dyDescent="0.15">
      <c r="A10" s="7" t="s">
        <v>13</v>
      </c>
      <c r="B10" s="16">
        <f t="shared" si="5"/>
        <v>2126</v>
      </c>
      <c r="C10" s="30">
        <f>'R07.10'!C10+G10</f>
        <v>996</v>
      </c>
      <c r="D10" s="30">
        <f>'R07.10'!D10+H10</f>
        <v>1130</v>
      </c>
      <c r="E10" s="18">
        <f t="shared" si="2"/>
        <v>0.14533770850423844</v>
      </c>
      <c r="F10" s="16">
        <f t="shared" si="3"/>
        <v>-7</v>
      </c>
      <c r="G10" s="29">
        <v>-4</v>
      </c>
      <c r="H10" s="29">
        <v>-3</v>
      </c>
      <c r="I10" s="31">
        <f>'R07.10'!I10+J10</f>
        <v>1001</v>
      </c>
      <c r="J10" s="29">
        <v>-3</v>
      </c>
      <c r="K10" s="18">
        <f t="shared" si="4"/>
        <v>0.14931384248210025</v>
      </c>
      <c r="L10" s="19">
        <f t="shared" si="1"/>
        <v>2.1238761238761237</v>
      </c>
    </row>
    <row r="11" spans="1:12" ht="24" customHeight="1" x14ac:dyDescent="0.15">
      <c r="A11" s="7" t="s">
        <v>14</v>
      </c>
      <c r="B11" s="16">
        <f t="shared" si="5"/>
        <v>1033</v>
      </c>
      <c r="C11" s="30">
        <f>'R07.10'!C11+G11</f>
        <v>496</v>
      </c>
      <c r="D11" s="30">
        <f>'R07.10'!D11+H11</f>
        <v>537</v>
      </c>
      <c r="E11" s="18">
        <f t="shared" si="2"/>
        <v>7.0617992890347273E-2</v>
      </c>
      <c r="F11" s="16">
        <f t="shared" si="3"/>
        <v>-5</v>
      </c>
      <c r="G11" s="29">
        <v>-2</v>
      </c>
      <c r="H11" s="29">
        <v>-3</v>
      </c>
      <c r="I11" s="31">
        <f>'R07.10'!I11+J11</f>
        <v>497</v>
      </c>
      <c r="J11" s="29">
        <v>-2</v>
      </c>
      <c r="K11" s="18">
        <f t="shared" si="4"/>
        <v>7.4134844868735089E-2</v>
      </c>
      <c r="L11" s="19">
        <f t="shared" si="1"/>
        <v>2.0784708249496981</v>
      </c>
    </row>
    <row r="12" spans="1:12" ht="24" customHeight="1" x14ac:dyDescent="0.15">
      <c r="A12" s="7" t="s">
        <v>3</v>
      </c>
      <c r="B12" s="16">
        <f t="shared" si="5"/>
        <v>630</v>
      </c>
      <c r="C12" s="30">
        <f>'R07.10'!C12+G12</f>
        <v>293</v>
      </c>
      <c r="D12" s="30">
        <f>'R07.10'!D12+H12</f>
        <v>337</v>
      </c>
      <c r="E12" s="18">
        <f t="shared" si="2"/>
        <v>4.3068088597210827E-2</v>
      </c>
      <c r="F12" s="16">
        <f t="shared" si="3"/>
        <v>-3</v>
      </c>
      <c r="G12" s="29">
        <v>-2</v>
      </c>
      <c r="H12" s="29">
        <v>-1</v>
      </c>
      <c r="I12" s="31">
        <f>'R07.10'!I12+J12</f>
        <v>313</v>
      </c>
      <c r="J12" s="29">
        <v>-2</v>
      </c>
      <c r="K12" s="18">
        <f t="shared" si="4"/>
        <v>4.6688544152744628E-2</v>
      </c>
      <c r="L12" s="19">
        <f t="shared" si="1"/>
        <v>2.0127795527156551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'R07.10'!C13+G13</f>
        <v>299</v>
      </c>
      <c r="D13" s="30">
        <f>'R07.10'!D13+H13</f>
        <v>343</v>
      </c>
      <c r="E13" s="18">
        <f t="shared" si="2"/>
        <v>4.3888433141919606E-2</v>
      </c>
      <c r="F13" s="16">
        <f t="shared" si="3"/>
        <v>-6</v>
      </c>
      <c r="G13" s="29">
        <v>-3</v>
      </c>
      <c r="H13" s="29">
        <v>-3</v>
      </c>
      <c r="I13" s="31">
        <f>'R07.10'!I13+J13</f>
        <v>330</v>
      </c>
      <c r="J13" s="29">
        <v>-5</v>
      </c>
      <c r="K13" s="18">
        <f t="shared" si="4"/>
        <v>4.9224343675417663E-2</v>
      </c>
      <c r="L13" s="19">
        <f t="shared" si="1"/>
        <v>1.9454545454545455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9F4-E362-4ECC-A1C0-E9E21A4B9AE6}">
  <sheetPr>
    <pageSetUpPr fitToPage="1"/>
  </sheetPr>
  <dimension ref="A1:L18"/>
  <sheetViews>
    <sheetView zoomScaleNormal="100" workbookViewId="0">
      <selection activeCell="J14" sqref="J1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14657</v>
      </c>
      <c r="C7" s="13">
        <f>SUM(C8:C13)</f>
        <v>6852</v>
      </c>
      <c r="D7" s="13">
        <f>SUM(D8:D13)</f>
        <v>7805</v>
      </c>
      <c r="E7" s="14">
        <v>1</v>
      </c>
      <c r="F7" s="12">
        <f t="shared" ref="F7:K7" si="0">SUM(F8:F13)</f>
        <v>-20</v>
      </c>
      <c r="G7" s="13">
        <f t="shared" si="0"/>
        <v>-14</v>
      </c>
      <c r="H7" s="13">
        <f t="shared" si="0"/>
        <v>-6</v>
      </c>
      <c r="I7" s="12">
        <f t="shared" si="0"/>
        <v>6715</v>
      </c>
      <c r="J7" s="13">
        <f t="shared" si="0"/>
        <v>-10</v>
      </c>
      <c r="K7" s="14">
        <f t="shared" si="0"/>
        <v>1</v>
      </c>
      <c r="L7" s="15">
        <f t="shared" ref="L7:L13" si="1">B7/I7</f>
        <v>2.1827252419955325</v>
      </c>
    </row>
    <row r="8" spans="1:12" ht="24" customHeight="1" x14ac:dyDescent="0.15">
      <c r="A8" s="7" t="s">
        <v>9</v>
      </c>
      <c r="B8" s="16">
        <f>SUM(C8:D8)</f>
        <v>8841</v>
      </c>
      <c r="C8" s="30">
        <f>'R07.09'!C8+G8</f>
        <v>4140</v>
      </c>
      <c r="D8" s="30">
        <f>'R07.09'!D8+H8</f>
        <v>4701</v>
      </c>
      <c r="E8" s="18">
        <f t="shared" ref="E8:E13" si="2">B8/B$7</f>
        <v>0.6031930135771304</v>
      </c>
      <c r="F8" s="16">
        <f t="shared" ref="F8:F13" si="3">SUM(G8:H8)</f>
        <v>-9</v>
      </c>
      <c r="G8" s="29">
        <v>-10</v>
      </c>
      <c r="H8" s="29">
        <v>1</v>
      </c>
      <c r="I8" s="31">
        <f>'R07.09'!I8+J8</f>
        <v>3971</v>
      </c>
      <c r="J8" s="29">
        <v>-3</v>
      </c>
      <c r="K8" s="18">
        <f t="shared" ref="K8:K13" si="4">I8/I$7</f>
        <v>0.59136262099776615</v>
      </c>
      <c r="L8" s="19">
        <f t="shared" si="1"/>
        <v>2.2263913371946611</v>
      </c>
    </row>
    <row r="9" spans="1:12" ht="24" customHeight="1" x14ac:dyDescent="0.15">
      <c r="A9" s="7" t="s">
        <v>8</v>
      </c>
      <c r="B9" s="16">
        <f t="shared" ref="B9:B13" si="5">SUM(C9:D9)</f>
        <v>1364</v>
      </c>
      <c r="C9" s="30">
        <f>'R07.09'!C9+G9</f>
        <v>617</v>
      </c>
      <c r="D9" s="30">
        <f>'R07.09'!D9+H9</f>
        <v>747</v>
      </c>
      <c r="E9" s="18">
        <f t="shared" si="2"/>
        <v>9.3061335880466667E-2</v>
      </c>
      <c r="F9" s="16">
        <f>SUM(G9:H9)</f>
        <v>-6</v>
      </c>
      <c r="G9" s="29">
        <v>-2</v>
      </c>
      <c r="H9" s="29">
        <v>-4</v>
      </c>
      <c r="I9" s="31">
        <f>'R07.09'!I9+J9</f>
        <v>591</v>
      </c>
      <c r="J9" s="29">
        <v>-5</v>
      </c>
      <c r="K9" s="18">
        <f t="shared" si="4"/>
        <v>8.8011913626209984E-2</v>
      </c>
      <c r="L9" s="19">
        <f t="shared" si="1"/>
        <v>2.3079526226734348</v>
      </c>
    </row>
    <row r="10" spans="1:12" ht="24" customHeight="1" x14ac:dyDescent="0.15">
      <c r="A10" s="7" t="s">
        <v>13</v>
      </c>
      <c r="B10" s="16">
        <f t="shared" si="5"/>
        <v>2133</v>
      </c>
      <c r="C10" s="30">
        <f>'R07.09'!C10+G10</f>
        <v>1000</v>
      </c>
      <c r="D10" s="30">
        <f>'R07.09'!D10+H10</f>
        <v>1133</v>
      </c>
      <c r="E10" s="18">
        <f t="shared" si="2"/>
        <v>0.14552773418844239</v>
      </c>
      <c r="F10" s="16">
        <f t="shared" si="3"/>
        <v>-3</v>
      </c>
      <c r="G10" s="29">
        <v>-1</v>
      </c>
      <c r="H10" s="29">
        <v>-2</v>
      </c>
      <c r="I10" s="31">
        <f>'R07.09'!I10+J10</f>
        <v>1004</v>
      </c>
      <c r="J10" s="29">
        <v>-3</v>
      </c>
      <c r="K10" s="18">
        <f t="shared" si="4"/>
        <v>0.14951600893521966</v>
      </c>
      <c r="L10" s="19">
        <f t="shared" si="1"/>
        <v>2.1245019920318726</v>
      </c>
    </row>
    <row r="11" spans="1:12" ht="24" customHeight="1" x14ac:dyDescent="0.15">
      <c r="A11" s="7" t="s">
        <v>14</v>
      </c>
      <c r="B11" s="16">
        <f t="shared" si="5"/>
        <v>1038</v>
      </c>
      <c r="C11" s="30">
        <f>'R07.09'!C11+G11</f>
        <v>498</v>
      </c>
      <c r="D11" s="30">
        <f>'R07.09'!D11+H11</f>
        <v>540</v>
      </c>
      <c r="E11" s="18">
        <f t="shared" si="2"/>
        <v>7.0819403697891789E-2</v>
      </c>
      <c r="F11" s="16">
        <f t="shared" si="3"/>
        <v>-1</v>
      </c>
      <c r="G11" s="29">
        <v>0</v>
      </c>
      <c r="H11" s="29">
        <v>-1</v>
      </c>
      <c r="I11" s="31">
        <f>'R07.09'!I11+J11</f>
        <v>499</v>
      </c>
      <c r="J11" s="29">
        <v>0</v>
      </c>
      <c r="K11" s="18">
        <f t="shared" si="4"/>
        <v>7.4311243484735667E-2</v>
      </c>
      <c r="L11" s="19">
        <f t="shared" si="1"/>
        <v>2.0801603206412826</v>
      </c>
    </row>
    <row r="12" spans="1:12" ht="24" customHeight="1" x14ac:dyDescent="0.15">
      <c r="A12" s="7" t="s">
        <v>3</v>
      </c>
      <c r="B12" s="16">
        <f t="shared" si="5"/>
        <v>633</v>
      </c>
      <c r="C12" s="30">
        <f>'R07.09'!C12+G12</f>
        <v>295</v>
      </c>
      <c r="D12" s="30">
        <f>'R07.09'!D12+H12</f>
        <v>338</v>
      </c>
      <c r="E12" s="18">
        <f t="shared" si="2"/>
        <v>4.3187555434263489E-2</v>
      </c>
      <c r="F12" s="16">
        <f t="shared" si="3"/>
        <v>1</v>
      </c>
      <c r="G12" s="29">
        <v>0</v>
      </c>
      <c r="H12" s="29">
        <v>1</v>
      </c>
      <c r="I12" s="31">
        <f>'R07.09'!I12+J12</f>
        <v>315</v>
      </c>
      <c r="J12" s="29">
        <v>2</v>
      </c>
      <c r="K12" s="18">
        <f t="shared" si="4"/>
        <v>4.6909903201787041E-2</v>
      </c>
      <c r="L12" s="19">
        <f t="shared" si="1"/>
        <v>2.0095238095238095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'R07.09'!C13+G13</f>
        <v>302</v>
      </c>
      <c r="D13" s="30">
        <f>'R07.09'!D13+H13</f>
        <v>346</v>
      </c>
      <c r="E13" s="18">
        <f t="shared" si="2"/>
        <v>4.4210957221805278E-2</v>
      </c>
      <c r="F13" s="16">
        <f t="shared" si="3"/>
        <v>-2</v>
      </c>
      <c r="G13" s="29">
        <v>-1</v>
      </c>
      <c r="H13" s="29">
        <v>-1</v>
      </c>
      <c r="I13" s="31">
        <f>'R07.09'!I13+J13</f>
        <v>335</v>
      </c>
      <c r="J13" s="29">
        <v>-1</v>
      </c>
      <c r="K13" s="18">
        <f t="shared" si="4"/>
        <v>4.9888309754281462E-2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B0C4-174B-4D70-B00C-2AD1B29DA48E}">
  <sheetPr>
    <pageSetUpPr fitToPage="1"/>
  </sheetPr>
  <dimension ref="A1:L18"/>
  <sheetViews>
    <sheetView zoomScaleNormal="100" workbookViewId="0">
      <selection activeCell="J17" sqref="J17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14677</v>
      </c>
      <c r="C7" s="13">
        <f>SUM(C8:C13)</f>
        <v>6866</v>
      </c>
      <c r="D7" s="13">
        <f>SUM(D8:D13)</f>
        <v>7811</v>
      </c>
      <c r="E7" s="14">
        <v>1</v>
      </c>
      <c r="F7" s="12">
        <f t="shared" ref="F7:K7" si="0">SUM(F8:F13)</f>
        <v>-23</v>
      </c>
      <c r="G7" s="13">
        <f t="shared" si="0"/>
        <v>-13</v>
      </c>
      <c r="H7" s="13">
        <f t="shared" si="0"/>
        <v>-10</v>
      </c>
      <c r="I7" s="12">
        <f t="shared" si="0"/>
        <v>6725</v>
      </c>
      <c r="J7" s="13">
        <f t="shared" si="0"/>
        <v>-12</v>
      </c>
      <c r="K7" s="14">
        <f t="shared" si="0"/>
        <v>1</v>
      </c>
      <c r="L7" s="15">
        <f t="shared" ref="L7:L13" si="1">B7/I7</f>
        <v>2.182453531598513</v>
      </c>
    </row>
    <row r="8" spans="1:12" ht="24" customHeight="1" x14ac:dyDescent="0.15">
      <c r="A8" s="7" t="s">
        <v>9</v>
      </c>
      <c r="B8" s="16">
        <f>SUM(C8:D8)</f>
        <v>8850</v>
      </c>
      <c r="C8" s="30">
        <f>'R07.08'!C8+G8</f>
        <v>4150</v>
      </c>
      <c r="D8" s="30">
        <f>'R07.08'!D8+H8</f>
        <v>4700</v>
      </c>
      <c r="E8" s="18">
        <f t="shared" ref="E8:E13" si="2">B8/B$7</f>
        <v>0.60298426108877834</v>
      </c>
      <c r="F8" s="16">
        <f t="shared" ref="F8:F13" si="3">SUM(G8:H8)</f>
        <v>-14</v>
      </c>
      <c r="G8" s="29">
        <v>-11</v>
      </c>
      <c r="H8" s="29">
        <v>-3</v>
      </c>
      <c r="I8" s="31">
        <f>'R07.08'!I8+J8</f>
        <v>3974</v>
      </c>
      <c r="J8" s="29">
        <v>-8</v>
      </c>
      <c r="K8" s="18">
        <f t="shared" ref="K8:K13" si="4">I8/I$7</f>
        <v>0.59092936802973983</v>
      </c>
      <c r="L8" s="19">
        <f t="shared" si="1"/>
        <v>2.2269753397081025</v>
      </c>
    </row>
    <row r="9" spans="1:12" ht="24" customHeight="1" x14ac:dyDescent="0.15">
      <c r="A9" s="7" t="s">
        <v>8</v>
      </c>
      <c r="B9" s="16">
        <f t="shared" ref="B9:B13" si="5">SUM(C9:D9)</f>
        <v>1370</v>
      </c>
      <c r="C9" s="30">
        <f>'R07.08'!C9+G9</f>
        <v>619</v>
      </c>
      <c r="D9" s="30">
        <f>'R07.08'!D9+H9</f>
        <v>751</v>
      </c>
      <c r="E9" s="18">
        <f t="shared" si="2"/>
        <v>9.3343326292839132E-2</v>
      </c>
      <c r="F9" s="16">
        <f>SUM(G9:H9)</f>
        <v>3</v>
      </c>
      <c r="G9" s="29">
        <v>0</v>
      </c>
      <c r="H9" s="29">
        <v>3</v>
      </c>
      <c r="I9" s="31">
        <f>'R07.08'!I9+J9</f>
        <v>596</v>
      </c>
      <c r="J9" s="29">
        <v>3</v>
      </c>
      <c r="K9" s="18">
        <f t="shared" si="4"/>
        <v>8.8624535315985131E-2</v>
      </c>
      <c r="L9" s="19">
        <f t="shared" si="1"/>
        <v>2.2986577181208054</v>
      </c>
    </row>
    <row r="10" spans="1:12" ht="24" customHeight="1" x14ac:dyDescent="0.15">
      <c r="A10" s="7" t="s">
        <v>13</v>
      </c>
      <c r="B10" s="16">
        <f t="shared" si="5"/>
        <v>2136</v>
      </c>
      <c r="C10" s="30">
        <f>'R07.08'!C10+G10</f>
        <v>1001</v>
      </c>
      <c r="D10" s="30">
        <f>'R07.08'!D10+H10</f>
        <v>1135</v>
      </c>
      <c r="E10" s="18">
        <f t="shared" si="2"/>
        <v>0.1455338284390543</v>
      </c>
      <c r="F10" s="16">
        <f t="shared" si="3"/>
        <v>-5</v>
      </c>
      <c r="G10" s="29">
        <v>0</v>
      </c>
      <c r="H10" s="29">
        <v>-5</v>
      </c>
      <c r="I10" s="31">
        <f>'R07.08'!I10+J10</f>
        <v>1007</v>
      </c>
      <c r="J10" s="29">
        <v>-3</v>
      </c>
      <c r="K10" s="18">
        <f t="shared" si="4"/>
        <v>0.14973977695167287</v>
      </c>
      <c r="L10" s="19">
        <f t="shared" si="1"/>
        <v>2.1211519364448859</v>
      </c>
    </row>
    <row r="11" spans="1:12" ht="24" customHeight="1" x14ac:dyDescent="0.15">
      <c r="A11" s="7" t="s">
        <v>14</v>
      </c>
      <c r="B11" s="16">
        <f t="shared" si="5"/>
        <v>1039</v>
      </c>
      <c r="C11" s="30">
        <f>'R07.08'!C11+G11</f>
        <v>498</v>
      </c>
      <c r="D11" s="30">
        <f>'R07.08'!D11+H11</f>
        <v>541</v>
      </c>
      <c r="E11" s="18">
        <f t="shared" si="2"/>
        <v>7.0791033589970701E-2</v>
      </c>
      <c r="F11" s="16">
        <f t="shared" si="3"/>
        <v>-11</v>
      </c>
      <c r="G11" s="29">
        <v>-4</v>
      </c>
      <c r="H11" s="29">
        <v>-7</v>
      </c>
      <c r="I11" s="31">
        <f>'R07.08'!I11+J11</f>
        <v>499</v>
      </c>
      <c r="J11" s="29">
        <v>-6</v>
      </c>
      <c r="K11" s="18">
        <f t="shared" si="4"/>
        <v>7.4200743494423793E-2</v>
      </c>
      <c r="L11" s="19">
        <f t="shared" si="1"/>
        <v>2.0821643286573148</v>
      </c>
    </row>
    <row r="12" spans="1:12" ht="24" customHeight="1" x14ac:dyDescent="0.15">
      <c r="A12" s="7" t="s">
        <v>3</v>
      </c>
      <c r="B12" s="16">
        <f t="shared" si="5"/>
        <v>632</v>
      </c>
      <c r="C12" s="30">
        <f>'R07.08'!C12+G12</f>
        <v>295</v>
      </c>
      <c r="D12" s="30">
        <f>'R07.08'!D12+H12</f>
        <v>337</v>
      </c>
      <c r="E12" s="18">
        <f t="shared" si="2"/>
        <v>4.306057096136813E-2</v>
      </c>
      <c r="F12" s="16">
        <f t="shared" si="3"/>
        <v>1</v>
      </c>
      <c r="G12" s="29">
        <v>0</v>
      </c>
      <c r="H12" s="29">
        <v>1</v>
      </c>
      <c r="I12" s="31">
        <f>'R07.08'!I12+J12</f>
        <v>313</v>
      </c>
      <c r="J12" s="29">
        <v>-1</v>
      </c>
      <c r="K12" s="18">
        <f t="shared" si="4"/>
        <v>4.6542750929368028E-2</v>
      </c>
      <c r="L12" s="19">
        <f t="shared" si="1"/>
        <v>2.0191693290734825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'R07.08'!C13+G13</f>
        <v>303</v>
      </c>
      <c r="D13" s="30">
        <f>'R07.08'!D13+H13</f>
        <v>347</v>
      </c>
      <c r="E13" s="18">
        <f t="shared" si="2"/>
        <v>4.4286979627989373E-2</v>
      </c>
      <c r="F13" s="16">
        <f t="shared" si="3"/>
        <v>3</v>
      </c>
      <c r="G13" s="29">
        <v>2</v>
      </c>
      <c r="H13" s="29">
        <v>1</v>
      </c>
      <c r="I13" s="31">
        <f>'R07.08'!I13+J13</f>
        <v>336</v>
      </c>
      <c r="J13" s="29">
        <v>3</v>
      </c>
      <c r="K13" s="18">
        <f t="shared" si="4"/>
        <v>4.9962825278810408E-2</v>
      </c>
      <c r="L13" s="19">
        <f t="shared" si="1"/>
        <v>1.9345238095238095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68</vt:i4>
      </vt:variant>
    </vt:vector>
  </HeadingPairs>
  <TitlesOfParts>
    <vt:vector size="68" baseType="lpstr">
      <vt:lpstr>R08.05</vt:lpstr>
      <vt:lpstr>R08.04</vt:lpstr>
      <vt:lpstr>R08.03</vt:lpstr>
      <vt:lpstr>R08.02</vt:lpstr>
      <vt:lpstr>R08.01</vt:lpstr>
      <vt:lpstr>R07.12</vt:lpstr>
      <vt:lpstr>R07.11</vt:lpstr>
      <vt:lpstr>R07.10</vt:lpstr>
      <vt:lpstr>R07.09</vt:lpstr>
      <vt:lpstr>R07.08</vt:lpstr>
      <vt:lpstr>R07.07</vt:lpstr>
      <vt:lpstr>R07.06</vt:lpstr>
      <vt:lpstr>R07.05</vt:lpstr>
      <vt:lpstr>R07.04</vt:lpstr>
      <vt:lpstr>R07.03</vt:lpstr>
      <vt:lpstr>R07.02</vt:lpstr>
      <vt:lpstr>R07.01</vt:lpstr>
      <vt:lpstr>R06.12</vt:lpstr>
      <vt:lpstr>R06.11</vt:lpstr>
      <vt:lpstr>R06.10</vt:lpstr>
      <vt:lpstr>R06.9</vt:lpstr>
      <vt:lpstr>R06.8</vt:lpstr>
      <vt:lpstr>R06.7</vt:lpstr>
      <vt:lpstr>R06.6</vt:lpstr>
      <vt:lpstr>R06.5</vt:lpstr>
      <vt:lpstr>R06.4</vt:lpstr>
      <vt:lpstr>R06.3</vt:lpstr>
      <vt:lpstr>R06.2</vt:lpstr>
      <vt:lpstr>R06.1</vt:lpstr>
      <vt:lpstr>R05.12</vt:lpstr>
      <vt:lpstr>R05.11</vt:lpstr>
      <vt:lpstr>R05.10</vt:lpstr>
      <vt:lpstr>R05.9</vt:lpstr>
      <vt:lpstr>R05.8</vt:lpstr>
      <vt:lpstr>R05.7</vt:lpstr>
      <vt:lpstr>R05.6</vt:lpstr>
      <vt:lpstr>R05.5</vt:lpstr>
      <vt:lpstr>R05.4</vt:lpstr>
      <vt:lpstr>R05.3</vt:lpstr>
      <vt:lpstr>R05.2</vt:lpstr>
      <vt:lpstr>R05.1</vt:lpstr>
      <vt:lpstr>R04.12</vt:lpstr>
      <vt:lpstr>R04.11</vt:lpstr>
      <vt:lpstr>R04.10</vt:lpstr>
      <vt:lpstr>R04.9</vt:lpstr>
      <vt:lpstr>R04.8</vt:lpstr>
      <vt:lpstr>R04.7</vt:lpstr>
      <vt:lpstr>R04.6</vt:lpstr>
      <vt:lpstr>R04.5</vt:lpstr>
      <vt:lpstr>R04.4</vt:lpstr>
      <vt:lpstr>R04.3</vt:lpstr>
      <vt:lpstr>R04.2</vt:lpstr>
      <vt:lpstr>R04.1</vt:lpstr>
      <vt:lpstr>R03.12</vt:lpstr>
      <vt:lpstr>R03.11</vt:lpstr>
      <vt:lpstr>R03.10</vt:lpstr>
      <vt:lpstr>R03.9</vt:lpstr>
      <vt:lpstr>R03.8</vt:lpstr>
      <vt:lpstr>R03.7</vt:lpstr>
      <vt:lpstr>R03.6</vt:lpstr>
      <vt:lpstr>R03.5</vt:lpstr>
      <vt:lpstr>R03.4</vt:lpstr>
      <vt:lpstr>R03.3</vt:lpstr>
      <vt:lpstr>R03.2</vt:lpstr>
      <vt:lpstr>R03.1</vt:lpstr>
      <vt:lpstr>R02.12</vt:lpstr>
      <vt:lpstr>R02.11</vt:lpstr>
      <vt:lpstr>R02.10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地区別人口・世帯数（毎月１日現在の人口）</dc:title>
  <dc:creator>日高　裕貴</dc:creator>
  <cp:lastModifiedBy>大城 義久 (Ooki Yoshihisa)</cp:lastModifiedBy>
  <cp:lastPrinted>2022-01-04T07:15:12Z</cp:lastPrinted>
  <dcterms:created xsi:type="dcterms:W3CDTF">2003-09-05T00:59:00Z</dcterms:created>
  <dcterms:modified xsi:type="dcterms:W3CDTF">2026-05-07T04:39:31Z</dcterms:modified>
</cp:coreProperties>
</file>