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20" yWindow="-120" windowWidth="20730" windowHeight="11040"/>
  </bookViews>
  <sheets>
    <sheet name="R0704" sheetId="93" r:id="rId1"/>
    <sheet name="R0703" sheetId="92" r:id="rId2"/>
    <sheet name="R0702" sheetId="91" r:id="rId3"/>
    <sheet name="R0701" sheetId="90" r:id="rId4"/>
    <sheet name="R0612" sheetId="89" r:id="rId5"/>
    <sheet name="R0611" sheetId="88" r:id="rId6"/>
    <sheet name="R0610" sheetId="87" r:id="rId7"/>
    <sheet name="R0609" sheetId="86" r:id="rId8"/>
    <sheet name="R0608" sheetId="85" r:id="rId9"/>
    <sheet name="R0607" sheetId="84" r:id="rId10"/>
    <sheet name="R0606" sheetId="83" r:id="rId11"/>
    <sheet name="R0605" sheetId="81" r:id="rId12"/>
    <sheet name="R0604" sheetId="79" r:id="rId13"/>
    <sheet name="R0603" sheetId="78" r:id="rId14"/>
    <sheet name="R0602" sheetId="77" r:id="rId15"/>
    <sheet name="R0601" sheetId="76" r:id="rId16"/>
    <sheet name="R0512" sheetId="75" r:id="rId17"/>
    <sheet name="R0511" sheetId="74" r:id="rId18"/>
    <sheet name="R0510" sheetId="73" r:id="rId19"/>
    <sheet name="R0509" sheetId="72" r:id="rId20"/>
    <sheet name="R0508" sheetId="71" r:id="rId21"/>
    <sheet name="R0507" sheetId="70" r:id="rId22"/>
    <sheet name="R0506" sheetId="69" r:id="rId23"/>
    <sheet name="R0505" sheetId="68" r:id="rId24"/>
    <sheet name="R0504" sheetId="67" r:id="rId25"/>
    <sheet name="R0503" sheetId="65" r:id="rId26"/>
    <sheet name="R0502" sheetId="64" r:id="rId27"/>
    <sheet name="R0501" sheetId="63" r:id="rId28"/>
    <sheet name="R0412" sheetId="62" r:id="rId29"/>
    <sheet name="R0411" sheetId="61" r:id="rId30"/>
    <sheet name="R0410" sheetId="60" r:id="rId31"/>
    <sheet name="R0409" sheetId="59" r:id="rId32"/>
    <sheet name="R0408" sheetId="58" r:id="rId33"/>
    <sheet name="R0407" sheetId="57" r:id="rId34"/>
    <sheet name="R0406" sheetId="56" r:id="rId35"/>
    <sheet name="R0405" sheetId="53" r:id="rId36"/>
    <sheet name="R0404" sheetId="52" r:id="rId37"/>
    <sheet name="R0403" sheetId="50" r:id="rId38"/>
    <sheet name="R0402" sheetId="51" r:id="rId39"/>
    <sheet name="R0401" sheetId="23" r:id="rId40"/>
    <sheet name="R0312" sheetId="49" r:id="rId41"/>
    <sheet name="R0311" sheetId="48" r:id="rId42"/>
    <sheet name="R0310" sheetId="46" r:id="rId43"/>
    <sheet name="R0309" sheetId="45" r:id="rId44"/>
    <sheet name="R0308" sheetId="44" r:id="rId45"/>
    <sheet name="R0307" sheetId="43" r:id="rId46"/>
    <sheet name="R0306" sheetId="42" r:id="rId47"/>
    <sheet name="R0305" sheetId="41" r:id="rId48"/>
    <sheet name="R0304" sheetId="40" r:id="rId49"/>
    <sheet name="R0303" sheetId="39" r:id="rId50"/>
    <sheet name="R0302" sheetId="38" r:id="rId51"/>
    <sheet name="R0301" sheetId="37" r:id="rId52"/>
    <sheet name="R0212" sheetId="36" r:id="rId53"/>
    <sheet name="R0211" sheetId="35" r:id="rId54"/>
    <sheet name="R0210" sheetId="34" r:id="rId55"/>
    <sheet name="R0209" sheetId="33" r:id="rId56"/>
    <sheet name="R0208" sheetId="32" r:id="rId57"/>
    <sheet name="R0207" sheetId="31" r:id="rId58"/>
    <sheet name="R0206" sheetId="30" r:id="rId59"/>
    <sheet name="R0205" sheetId="29" r:id="rId60"/>
    <sheet name="R0204" sheetId="28" r:id="rId61"/>
    <sheet name="R0203" sheetId="27" r:id="rId62"/>
    <sheet name="R0202" sheetId="26" r:id="rId63"/>
    <sheet name="R0201" sheetId="25" r:id="rId64"/>
    <sheet name="R0112" sheetId="24" r:id="rId65"/>
    <sheet name="R0111" sheetId="16" r:id="rId66"/>
    <sheet name="R0110" sheetId="22" r:id="rId67"/>
    <sheet name="R0109" sheetId="21" r:id="rId68"/>
    <sheet name="R0108" sheetId="20" r:id="rId69"/>
    <sheet name="R0107" sheetId="19" r:id="rId70"/>
    <sheet name="R0106" sheetId="18" r:id="rId71"/>
    <sheet name="R0105" sheetId="17" r:id="rId72"/>
    <sheet name="H3104" sheetId="14" r:id="rId73"/>
    <sheet name="H3103" sheetId="15" r:id="rId74"/>
    <sheet name="H3102" sheetId="13" r:id="rId75"/>
    <sheet name="H3101" sheetId="12" r:id="rId76"/>
    <sheet name="H3012" sheetId="11" r:id="rId77"/>
    <sheet name="H3011" sheetId="10" r:id="rId78"/>
    <sheet name="H3010" sheetId="9" r:id="rId79"/>
    <sheet name="H3009" sheetId="8" r:id="rId80"/>
    <sheet name="H3008" sheetId="7" r:id="rId81"/>
    <sheet name="H3007" sheetId="6" r:id="rId82"/>
    <sheet name="H3006" sheetId="5" r:id="rId83"/>
    <sheet name="H3005" sheetId="4" r:id="rId84"/>
    <sheet name="H3004" sheetId="1" r:id="rId85"/>
    <sheet name="様式(作業月)" sheetId="55" r:id="rId86"/>
  </sheets>
  <definedNames>
    <definedName name="_xlnm.Print_Area" localSheetId="84">'H3004'!$A$1:$U$124</definedName>
    <definedName name="_xlnm.Print_Area" localSheetId="83">'H3005'!$A$1:$U$123</definedName>
    <definedName name="_xlnm.Print_Area" localSheetId="82">'H3006'!$A$1:$U$123</definedName>
    <definedName name="_xlnm.Print_Area" localSheetId="81">'H3007'!$A$1:$U$123</definedName>
    <definedName name="_xlnm.Print_Area" localSheetId="80">'H3008'!$A$1:$U$123</definedName>
    <definedName name="_xlnm.Print_Area" localSheetId="79">'H3009'!$A$1:$U$123</definedName>
    <definedName name="_xlnm.Print_Area" localSheetId="78">'H3010'!$A$1:$U$123</definedName>
    <definedName name="_xlnm.Print_Area" localSheetId="77">'H3011'!$A$1:$U$123</definedName>
    <definedName name="_xlnm.Print_Area" localSheetId="76">'H3012'!$A$1:$U$123</definedName>
    <definedName name="_xlnm.Print_Area" localSheetId="75">'H3101'!$A$1:$U$123</definedName>
    <definedName name="_xlnm.Print_Area" localSheetId="74">'H3102'!$A$1:$U$123</definedName>
    <definedName name="_xlnm.Print_Area" localSheetId="73">'H3103'!$A$1:$U$123</definedName>
    <definedName name="_xlnm.Print_Area" localSheetId="72">'H3104'!$A$1:$U$123</definedName>
    <definedName name="_xlnm.Print_Area" localSheetId="71">'R0105'!$A$1:$U$123</definedName>
    <definedName name="_xlnm.Print_Area" localSheetId="70">'R0106'!$A$1:$U$123</definedName>
    <definedName name="_xlnm.Print_Area" localSheetId="69">'R0107'!$A$1:$U$123</definedName>
    <definedName name="_xlnm.Print_Area" localSheetId="68">'R0108'!$A$1:$U$123</definedName>
    <definedName name="_xlnm.Print_Area" localSheetId="67">'R0109'!$A$1:$U$123</definedName>
    <definedName name="_xlnm.Print_Area" localSheetId="66">'R0110'!$A$1:$U$123</definedName>
    <definedName name="_xlnm.Print_Area" localSheetId="65">'R0111'!$A$1:$U$123</definedName>
    <definedName name="_xlnm.Print_Area" localSheetId="64">'R0112'!$A$1:$U$123</definedName>
    <definedName name="_xlnm.Print_Area" localSheetId="63">'R0201'!$A$1:$U$123</definedName>
    <definedName name="_xlnm.Print_Area" localSheetId="62">'R0202'!$A$1:$U$123</definedName>
    <definedName name="_xlnm.Print_Area" localSheetId="61">'R0203'!$A$1:$U$123</definedName>
    <definedName name="_xlnm.Print_Area" localSheetId="60">'R0204'!$A$1:$U$123</definedName>
    <definedName name="_xlnm.Print_Area" localSheetId="59">'R0205'!$A$1:$U$123</definedName>
    <definedName name="_xlnm.Print_Area" localSheetId="58">'R0206'!$A$1:$U$123</definedName>
    <definedName name="_xlnm.Print_Area" localSheetId="57">'R0207'!$A$1:$U$123</definedName>
    <definedName name="_xlnm.Print_Area" localSheetId="56">'R0208'!$A$1:$U$123</definedName>
    <definedName name="_xlnm.Print_Area" localSheetId="55">'R0209'!$A$1:$U$123</definedName>
    <definedName name="_xlnm.Print_Area" localSheetId="54">'R0210'!$A$1:$U$123</definedName>
    <definedName name="_xlnm.Print_Area" localSheetId="53">'R0211'!$A$1:$U$123</definedName>
    <definedName name="_xlnm.Print_Area" localSheetId="52">'R0212'!$A$1:$U$123</definedName>
    <definedName name="_xlnm.Print_Area" localSheetId="51">'R0301'!$A$1:$U$123</definedName>
    <definedName name="_xlnm.Print_Area" localSheetId="50">'R0302'!$A$1:$U$123</definedName>
    <definedName name="_xlnm.Print_Area" localSheetId="49">'R0303'!$A$1:$U$123</definedName>
    <definedName name="_xlnm.Print_Area" localSheetId="48">'R0304'!$A$1:$U$123</definedName>
    <definedName name="_xlnm.Print_Area" localSheetId="47">'R0305'!$A$1:$U$123</definedName>
    <definedName name="_xlnm.Print_Area" localSheetId="46">'R0306'!$A$1:$U$123</definedName>
    <definedName name="_xlnm.Print_Area" localSheetId="45">'R0307'!$A$1:$U$123</definedName>
    <definedName name="_xlnm.Print_Area" localSheetId="44">'R0308'!$A$1:$U$123</definedName>
    <definedName name="_xlnm.Print_Area" localSheetId="43">'R0309'!$A$1:$U$123</definedName>
    <definedName name="_xlnm.Print_Area" localSheetId="42">'R0310'!$A$1:$U$123</definedName>
    <definedName name="_xlnm.Print_Area" localSheetId="41">'R0311'!$A$1:$U$123</definedName>
    <definedName name="_xlnm.Print_Area" localSheetId="40">'R0312'!$A$1:$U$123</definedName>
    <definedName name="_xlnm.Print_Area" localSheetId="39">'R0401'!$A$1:$U$123</definedName>
    <definedName name="_xlnm.Print_Area" localSheetId="38">'R0402'!$A$1:$U$123</definedName>
    <definedName name="_xlnm.Print_Area" localSheetId="37">'R0403'!$A$1:$U$123</definedName>
    <definedName name="_xlnm.Print_Area" localSheetId="36">'R0404'!$A$1:$U$123</definedName>
    <definedName name="_xlnm.Print_Area" localSheetId="35">'R0405'!$A$1:$U$123</definedName>
    <definedName name="_xlnm.Print_Area" localSheetId="34">'R0406'!$A$1:$U$123</definedName>
    <definedName name="_xlnm.Print_Area" localSheetId="33">'R0407'!$A$1:$U$123</definedName>
    <definedName name="_xlnm.Print_Area" localSheetId="32">'R0408'!$A$1:$U$123</definedName>
    <definedName name="_xlnm.Print_Area" localSheetId="31">'R0409'!$A$1:$U$123</definedName>
    <definedName name="_xlnm.Print_Area" localSheetId="30">'R0410'!$A$1:$U$123</definedName>
    <definedName name="_xlnm.Print_Area" localSheetId="29">'R0411'!$A$1:$U$123</definedName>
    <definedName name="_xlnm.Print_Area" localSheetId="28">'R0412'!$A$1:$U$123</definedName>
    <definedName name="_xlnm.Print_Area" localSheetId="27">'R0501'!$A$1:$U$123</definedName>
    <definedName name="_xlnm.Print_Area" localSheetId="26">'R0502'!$A$1:$U$123</definedName>
    <definedName name="_xlnm.Print_Area" localSheetId="25">'R0503'!$A$1:$U$123</definedName>
    <definedName name="_xlnm.Print_Area" localSheetId="24">'R0504'!$A$1:$U$123</definedName>
    <definedName name="_xlnm.Print_Area" localSheetId="23">'R0505'!$A$1:$U$123</definedName>
    <definedName name="_xlnm.Print_Area" localSheetId="22">'R0506'!$A$1:$U$123</definedName>
    <definedName name="_xlnm.Print_Area" localSheetId="21">'R0507'!$A$1:$U$123</definedName>
    <definedName name="_xlnm.Print_Area" localSheetId="20">'R0508'!$A$1:$U$123</definedName>
    <definedName name="_xlnm.Print_Area" localSheetId="19">'R0509'!$A$1:$U$123</definedName>
    <definedName name="_xlnm.Print_Area" localSheetId="18">'R0510'!$A$1:$U$123</definedName>
    <definedName name="_xlnm.Print_Area" localSheetId="17">'R0511'!$A$1:$U$123</definedName>
    <definedName name="_xlnm.Print_Area" localSheetId="16">'R0512'!$A$1:$U$123</definedName>
    <definedName name="_xlnm.Print_Area" localSheetId="15">'R0601'!$A$1:$U$123</definedName>
    <definedName name="_xlnm.Print_Area" localSheetId="14">'R0602'!$A$1:$U$123</definedName>
    <definedName name="_xlnm.Print_Area" localSheetId="13">'R0603'!$A$1:$U$123</definedName>
    <definedName name="_xlnm.Print_Area" localSheetId="85">'様式(作業月)'!$A$1:$U$123</definedName>
    <definedName name="_xlnm.Print_Titles" localSheetId="84">'H3004'!$1:$3</definedName>
    <definedName name="_xlnm.Print_Titles" localSheetId="83">'H3005'!$1:$3</definedName>
    <definedName name="_xlnm.Print_Titles" localSheetId="82">'H3006'!$1:$3</definedName>
    <definedName name="_xlnm.Print_Titles" localSheetId="81">'H3007'!$1:$3</definedName>
    <definedName name="_xlnm.Print_Titles" localSheetId="80">'H3008'!$1:$3</definedName>
    <definedName name="_xlnm.Print_Titles" localSheetId="79">'H3009'!$1:$3</definedName>
    <definedName name="_xlnm.Print_Titles" localSheetId="78">'H3010'!$1:$3</definedName>
    <definedName name="_xlnm.Print_Titles" localSheetId="77">'H3011'!$1:$3</definedName>
    <definedName name="_xlnm.Print_Titles" localSheetId="76">'H3012'!$1:$3</definedName>
    <definedName name="_xlnm.Print_Titles" localSheetId="75">'H3101'!$1:$3</definedName>
    <definedName name="_xlnm.Print_Titles" localSheetId="74">'H3102'!$1:$3</definedName>
    <definedName name="_xlnm.Print_Titles" localSheetId="73">'H3103'!$1:$3</definedName>
    <definedName name="_xlnm.Print_Titles" localSheetId="72">'H3104'!$1:$3</definedName>
    <definedName name="_xlnm.Print_Titles" localSheetId="71">'R0105'!$1:$3</definedName>
    <definedName name="_xlnm.Print_Titles" localSheetId="70">'R0106'!$1:$3</definedName>
    <definedName name="_xlnm.Print_Titles" localSheetId="69">'R0107'!$1:$3</definedName>
    <definedName name="_xlnm.Print_Titles" localSheetId="68">'R0108'!$1:$3</definedName>
    <definedName name="_xlnm.Print_Titles" localSheetId="67">'R0109'!$1:$3</definedName>
    <definedName name="_xlnm.Print_Titles" localSheetId="66">'R0110'!$1:$3</definedName>
    <definedName name="_xlnm.Print_Titles" localSheetId="65">'R0111'!$1:$3</definedName>
    <definedName name="_xlnm.Print_Titles" localSheetId="64">'R0112'!$1:$3</definedName>
    <definedName name="_xlnm.Print_Titles" localSheetId="63">'R0201'!$1:$3</definedName>
    <definedName name="_xlnm.Print_Titles" localSheetId="62">'R0202'!$1:$3</definedName>
    <definedName name="_xlnm.Print_Titles" localSheetId="61">'R0203'!$1:$3</definedName>
    <definedName name="_xlnm.Print_Titles" localSheetId="60">'R0204'!$1:$3</definedName>
    <definedName name="_xlnm.Print_Titles" localSheetId="59">'R0205'!$1:$3</definedName>
    <definedName name="_xlnm.Print_Titles" localSheetId="58">'R0206'!$1:$3</definedName>
    <definedName name="_xlnm.Print_Titles" localSheetId="57">'R0207'!$1:$3</definedName>
    <definedName name="_xlnm.Print_Titles" localSheetId="56">'R0208'!$1:$3</definedName>
    <definedName name="_xlnm.Print_Titles" localSheetId="55">'R0209'!$1:$3</definedName>
    <definedName name="_xlnm.Print_Titles" localSheetId="54">'R0210'!$1:$3</definedName>
    <definedName name="_xlnm.Print_Titles" localSheetId="53">'R0211'!$1:$3</definedName>
    <definedName name="_xlnm.Print_Titles" localSheetId="52">'R0212'!$1:$3</definedName>
    <definedName name="_xlnm.Print_Titles" localSheetId="51">'R0301'!$1:$3</definedName>
    <definedName name="_xlnm.Print_Titles" localSheetId="50">'R0302'!$1:$3</definedName>
    <definedName name="_xlnm.Print_Titles" localSheetId="49">'R0303'!$1:$3</definedName>
    <definedName name="_xlnm.Print_Titles" localSheetId="48">'R0304'!$1:$3</definedName>
    <definedName name="_xlnm.Print_Titles" localSheetId="47">'R0305'!$1:$3</definedName>
    <definedName name="_xlnm.Print_Titles" localSheetId="46">'R0306'!$1:$3</definedName>
    <definedName name="_xlnm.Print_Titles" localSheetId="45">'R0307'!$1:$3</definedName>
    <definedName name="_xlnm.Print_Titles" localSheetId="44">'R0308'!$1:$3</definedName>
    <definedName name="_xlnm.Print_Titles" localSheetId="43">'R0309'!$1:$3</definedName>
    <definedName name="_xlnm.Print_Titles" localSheetId="42">'R0310'!$1:$3</definedName>
    <definedName name="_xlnm.Print_Titles" localSheetId="41">'R0311'!$1:$3</definedName>
    <definedName name="_xlnm.Print_Titles" localSheetId="40">'R0312'!$1:$3</definedName>
    <definedName name="_xlnm.Print_Titles" localSheetId="39">'R0401'!$1:$3</definedName>
    <definedName name="_xlnm.Print_Titles" localSheetId="38">'R0402'!$1:$3</definedName>
    <definedName name="_xlnm.Print_Titles" localSheetId="37">'R0403'!$1:$3</definedName>
    <definedName name="_xlnm.Print_Titles" localSheetId="36">'R0404'!$1:$3</definedName>
    <definedName name="_xlnm.Print_Titles" localSheetId="35">'R0405'!$1:$3</definedName>
    <definedName name="_xlnm.Print_Titles" localSheetId="34">'R0406'!$1:$3</definedName>
    <definedName name="_xlnm.Print_Titles" localSheetId="33">'R0407'!$1:$3</definedName>
    <definedName name="_xlnm.Print_Titles" localSheetId="32">'R0408'!$1:$3</definedName>
    <definedName name="_xlnm.Print_Titles" localSheetId="31">'R0409'!$1:$3</definedName>
    <definedName name="_xlnm.Print_Titles" localSheetId="30">'R0410'!$1:$3</definedName>
    <definedName name="_xlnm.Print_Titles" localSheetId="29">'R0411'!$1:$3</definedName>
    <definedName name="_xlnm.Print_Titles" localSheetId="28">'R0412'!$1:$3</definedName>
    <definedName name="_xlnm.Print_Titles" localSheetId="27">'R0501'!$1:$3</definedName>
    <definedName name="_xlnm.Print_Titles" localSheetId="26">'R0502'!$1:$3</definedName>
    <definedName name="_xlnm.Print_Titles" localSheetId="25">'R0503'!$1:$3</definedName>
    <definedName name="_xlnm.Print_Titles" localSheetId="24">'R0504'!$1:$3</definedName>
    <definedName name="_xlnm.Print_Titles" localSheetId="23">'R0505'!$1:$3</definedName>
    <definedName name="_xlnm.Print_Titles" localSheetId="22">'R0506'!$1:$3</definedName>
    <definedName name="_xlnm.Print_Titles" localSheetId="21">'R0507'!$1:$3</definedName>
    <definedName name="_xlnm.Print_Titles" localSheetId="20">'R0508'!$1:$3</definedName>
    <definedName name="_xlnm.Print_Titles" localSheetId="19">'R0509'!$1:$3</definedName>
    <definedName name="_xlnm.Print_Titles" localSheetId="18">'R0510'!$1:$3</definedName>
    <definedName name="_xlnm.Print_Titles" localSheetId="17">'R0511'!$1:$3</definedName>
    <definedName name="_xlnm.Print_Titles" localSheetId="16">'R0512'!$1:$3</definedName>
    <definedName name="_xlnm.Print_Titles" localSheetId="15">'R0601'!$1:$3</definedName>
    <definedName name="_xlnm.Print_Titles" localSheetId="14">'R0602'!$1:$3</definedName>
    <definedName name="_xlnm.Print_Titles" localSheetId="13">'R0603'!$1:$3</definedName>
    <definedName name="_xlnm.Print_Titles" localSheetId="85">'様式(作業月)'!$1:$3</definedName>
  </definedNames>
  <calcPr calcId="145621" calcMode="manual"/>
</workbook>
</file>

<file path=xl/calcChain.xml><?xml version="1.0" encoding="utf-8"?>
<calcChain xmlns="http://schemas.openxmlformats.org/spreadsheetml/2006/main">
  <c r="A121" i="93" l="1"/>
  <c r="A61" i="93"/>
  <c r="R60" i="90" l="1"/>
  <c r="G53" i="86" l="1"/>
  <c r="F53" i="86"/>
  <c r="E53" i="86"/>
  <c r="D53" i="86"/>
  <c r="S60" i="83" l="1"/>
  <c r="R60" i="83"/>
  <c r="T60" i="83"/>
  <c r="U60" i="83"/>
  <c r="U60" i="90" l="1"/>
  <c r="T60" i="90"/>
  <c r="S60" i="90"/>
  <c r="R60" i="84"/>
  <c r="S60" i="84"/>
  <c r="T60" i="84"/>
  <c r="U60" i="84"/>
</calcChain>
</file>

<file path=xl/sharedStrings.xml><?xml version="1.0" encoding="utf-8"?>
<sst xmlns="http://schemas.openxmlformats.org/spreadsheetml/2006/main" count="34215" uniqueCount="345">
  <si>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</si>
  <si>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</si>
  <si>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</si>
  <si>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</si>
  <si>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</si>
  <si>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</si>
  <si>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</si>
  <si>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</si>
  <si>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</si>
  <si>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</si>
  <si>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</si>
  <si>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</si>
  <si>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</si>
  <si>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</si>
  <si>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</si>
  <si>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</si>
  <si>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</si>
  <si>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</si>
  <si>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</si>
  <si>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</si>
  <si>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</si>
  <si>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</si>
  <si>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</si>
  <si>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</si>
  <si>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</si>
  <si>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</si>
  <si>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</si>
  <si>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</si>
  <si>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</si>
  <si>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</si>
  <si>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</si>
  <si>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</si>
  <si>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</si>
  <si>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</si>
  <si>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</si>
  <si>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</si>
  <si>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</si>
  <si>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</si>
  <si>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</si>
  <si>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</si>
  <si>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</si>
  <si>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</si>
  <si>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</si>
  <si>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</si>
  <si>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</si>
  <si>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</si>
  <si>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</si>
  <si>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</si>
  <si>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</si>
  <si>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</si>
  <si>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</si>
  <si>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</si>
  <si>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</si>
  <si>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</si>
  <si>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</si>
  <si>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</si>
  <si>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</si>
  <si>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</si>
  <si>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</si>
  <si>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</si>
  <si>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</si>
  <si>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</si>
  <si>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</si>
  <si>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</si>
  <si>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</si>
  <si>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</si>
  <si>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</si>
  <si>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</si>
  <si>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</si>
  <si>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</si>
  <si>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</si>
  <si>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</si>
  <si>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</si>
  <si>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</si>
  <si>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</si>
  <si>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</si>
  <si>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</si>
  <si>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</si>
  <si>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</si>
  <si>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</si>
  <si>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</si>
  <si>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</si>
  <si>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</si>
  <si>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</si>
  <si>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</si>
  <si>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</si>
  <si>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</si>
  <si>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</si>
  <si>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</si>
  <si>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</si>
  <si>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</si>
  <si>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</si>
  <si>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</si>
  <si>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</si>
  <si>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</si>
  <si>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</si>
  <si>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</si>
  <si>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</si>
  <si>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</si>
  <si>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</si>
  <si>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</si>
  <si>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</si>
  <si>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</si>
  <si>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</si>
  <si>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</si>
  <si>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</si>
  <si>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</si>
  <si>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</si>
  <si>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</si>
  <si>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</si>
  <si>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</si>
  <si>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</si>
  <si>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</si>
  <si>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</si>
  <si>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</si>
  <si>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</si>
  <si>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</si>
  <si>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</si>
  <si>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</si>
  <si>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</si>
  <si>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</si>
  <si>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</si>
  <si>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</si>
  <si>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</si>
  <si>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</si>
  <si>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</si>
  <si>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</si>
  <si>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</si>
  <si>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</si>
  <si>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</si>
  <si>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</si>
  <si>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</si>
  <si>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</si>
  <si>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</si>
  <si>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</si>
  <si>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</si>
  <si>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</si>
  <si>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</si>
  <si>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</si>
  <si>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</si>
  <si>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</si>
  <si>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</si>
  <si>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</si>
  <si>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</si>
  <si>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</si>
  <si>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</si>
  <si>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</si>
  <si>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</si>
  <si>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</si>
  <si>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</si>
  <si>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</si>
  <si>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</si>
  <si>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</si>
  <si>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</si>
  <si>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</si>
  <si>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</si>
  <si>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</si>
  <si>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</si>
  <si>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</si>
  <si>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</si>
  <si>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</si>
  <si>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</si>
  <si>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</si>
  <si>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</si>
  <si>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</si>
  <si>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</si>
  <si>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</si>
  <si>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</si>
  <si>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</si>
  <si>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</si>
  <si>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</si>
  <si>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</si>
  <si>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</si>
  <si>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</si>
  <si>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</si>
  <si>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39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</si>
  <si>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9"/>
  </si>
  <si>
    <t>単位：人、世帯</t>
    <rPh sb="0" eb="2">
      <t>タンイ</t>
    </rPh>
    <rPh sb="3" eb="4">
      <t>ニン</t>
    </rPh>
    <rPh sb="5" eb="7">
      <t>セタイ</t>
    </rPh>
    <phoneticPr fontId="18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</si>
  <si>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</si>
  <si>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</si>
  <si>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39"/>
  </si>
  <si>
    <t>これより↓を貼り付け</t>
    <rPh sb="6" eb="7">
      <t>ハ</t>
    </rPh>
    <rPh sb="8" eb="9">
      <t>ツ</t>
    </rPh>
    <phoneticPr fontId="18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</si>
  <si>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</si>
  <si>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</si>
  <si>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</si>
  <si>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</si>
  <si>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</si>
  <si>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</si>
  <si>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</si>
  <si>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</si>
  <si>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平成30年7月1日現在</t>
  </si>
  <si>
    <t>平成30年7月1日現在</t>
    <phoneticPr fontId="18"/>
  </si>
  <si>
    <t>平成30年8月1日現在</t>
    <phoneticPr fontId="18"/>
  </si>
  <si>
    <t>平成30年9月1日現在</t>
    <phoneticPr fontId="18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</si>
  <si>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</si>
  <si>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</si>
  <si>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</si>
  <si>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</si>
  <si>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</si>
  <si>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</si>
  <si>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</si>
  <si>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</si>
  <si>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</si>
  <si>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</si>
  <si>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</si>
  <si>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</si>
  <si>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</si>
  <si>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</si>
  <si>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</si>
  <si>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</si>
  <si>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2"/>
  </si>
  <si>
    <t>令和元年５月1日現在</t>
    <rPh sb="2" eb="3">
      <t>ガン</t>
    </rPh>
    <phoneticPr fontId="18"/>
  </si>
  <si>
    <t>令和元年5月1日現在</t>
    <rPh sb="2" eb="3">
      <t>ガン</t>
    </rPh>
    <phoneticPr fontId="18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</si>
  <si>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18"/>
  </si>
  <si>
    <t>令和元年6月1日現在</t>
    <rPh sb="2" eb="3">
      <t>ガン</t>
    </rPh>
    <phoneticPr fontId="18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</si>
  <si>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</si>
  <si>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</si>
  <si>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18"/>
  </si>
  <si>
    <t>令和元年8月1日現在</t>
    <rPh sb="2" eb="3">
      <t>ガン</t>
    </rPh>
    <phoneticPr fontId="18"/>
  </si>
  <si>
    <t>令和元年10月1日現在</t>
    <rPh sb="0" eb="2">
      <t>レイワ</t>
    </rPh>
    <rPh sb="2" eb="3">
      <t>ガン</t>
    </rPh>
    <phoneticPr fontId="18"/>
  </si>
  <si>
    <t>令和元年10月1日現在</t>
    <rPh sb="2" eb="3">
      <t>ガン</t>
    </rPh>
    <phoneticPr fontId="18"/>
  </si>
  <si>
    <t>令和元年9月1日現在</t>
    <rPh sb="0" eb="2">
      <t>レイワ</t>
    </rPh>
    <rPh sb="2" eb="3">
      <t>ガン</t>
    </rPh>
    <phoneticPr fontId="18"/>
  </si>
  <si>
    <t>令和元年9月1日現在</t>
    <rPh sb="2" eb="3">
      <t>ガン</t>
    </rPh>
    <phoneticPr fontId="18"/>
  </si>
  <si>
    <t>令和元年11月1日現在</t>
    <rPh sb="0" eb="2">
      <t>レイワ</t>
    </rPh>
    <rPh sb="2" eb="3">
      <t>ガン</t>
    </rPh>
    <phoneticPr fontId="18"/>
  </si>
  <si>
    <t>令和元年11月1日現在</t>
    <rPh sb="2" eb="3">
      <t>ガン</t>
    </rPh>
    <phoneticPr fontId="18"/>
  </si>
  <si>
    <t>令和元年12月1日現在</t>
    <rPh sb="2" eb="3">
      <t>ガン</t>
    </rPh>
    <phoneticPr fontId="18"/>
  </si>
  <si>
    <t>令和元年12月1日現在</t>
    <rPh sb="0" eb="2">
      <t>レイワ</t>
    </rPh>
    <rPh sb="2" eb="3">
      <t>ガン</t>
    </rPh>
    <phoneticPr fontId="18"/>
  </si>
  <si>
    <t>令和2年1月1日現在</t>
    <rPh sb="0" eb="2">
      <t>レイワ</t>
    </rPh>
    <phoneticPr fontId="18"/>
  </si>
  <si>
    <t>令和2年1月1日現在</t>
    <phoneticPr fontId="18"/>
  </si>
  <si>
    <t>令和2年2月1日現在</t>
    <rPh sb="0" eb="2">
      <t>レイワ</t>
    </rPh>
    <phoneticPr fontId="18"/>
  </si>
  <si>
    <t>令和2年2月1日現在</t>
    <phoneticPr fontId="18"/>
  </si>
  <si>
    <t>令和2年3月1日現在</t>
    <rPh sb="0" eb="2">
      <t>レイワ</t>
    </rPh>
    <phoneticPr fontId="18"/>
  </si>
  <si>
    <t>令和2年3月1日現在</t>
    <phoneticPr fontId="18"/>
  </si>
  <si>
    <t>令和2年4月1日現在</t>
    <rPh sb="0" eb="2">
      <t>レイワ</t>
    </rPh>
    <phoneticPr fontId="18"/>
  </si>
  <si>
    <t>令和2年4月1日現在</t>
    <phoneticPr fontId="18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</si>
  <si>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</si>
  <si>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令和2年5月1日現在</t>
    <rPh sb="0" eb="2">
      <t>レイワ</t>
    </rPh>
    <phoneticPr fontId="18"/>
  </si>
  <si>
    <t>令和2年5月1日現在</t>
    <phoneticPr fontId="18"/>
  </si>
  <si>
    <t>令和2年6月1日現在</t>
    <rPh sb="0" eb="2">
      <t>レイワ</t>
    </rPh>
    <phoneticPr fontId="18"/>
  </si>
  <si>
    <t>令和2年6月1日現在</t>
    <phoneticPr fontId="18"/>
  </si>
  <si>
    <t>令和2年7月1日現在</t>
    <rPh sb="0" eb="2">
      <t>レイワ</t>
    </rPh>
    <phoneticPr fontId="18"/>
  </si>
  <si>
    <t>令和2年7月1日現在</t>
    <phoneticPr fontId="18"/>
  </si>
  <si>
    <t>令和2年8月1日現在</t>
    <rPh sb="0" eb="2">
      <t>レイワ</t>
    </rPh>
    <phoneticPr fontId="18"/>
  </si>
  <si>
    <t>令和2年8月1日現在</t>
    <phoneticPr fontId="18"/>
  </si>
  <si>
    <t>令和2年9月1日現在</t>
    <rPh sb="0" eb="2">
      <t>レイワ</t>
    </rPh>
    <phoneticPr fontId="18"/>
  </si>
  <si>
    <t>令和2年9月1日現在</t>
    <phoneticPr fontId="18"/>
  </si>
  <si>
    <t>令和2年10月1日現在</t>
    <rPh sb="0" eb="2">
      <t>レイワ</t>
    </rPh>
    <phoneticPr fontId="18"/>
  </si>
  <si>
    <t>令和2年10月1日現在</t>
    <phoneticPr fontId="18"/>
  </si>
  <si>
    <t>令和2年11月1日現在</t>
    <phoneticPr fontId="18"/>
  </si>
  <si>
    <t>令和2年11月1日現在</t>
    <rPh sb="0" eb="2">
      <t>レイワ</t>
    </rPh>
    <phoneticPr fontId="18"/>
  </si>
  <si>
    <t>令和2年12月1日現在</t>
    <rPh sb="0" eb="2">
      <t>レイワ</t>
    </rPh>
    <phoneticPr fontId="18"/>
  </si>
  <si>
    <t>令和2年12月1日現在</t>
    <phoneticPr fontId="18"/>
  </si>
  <si>
    <t>令和3年1月1日現在</t>
    <rPh sb="0" eb="2">
      <t>レイワ</t>
    </rPh>
    <phoneticPr fontId="18"/>
  </si>
  <si>
    <t>令和3年1月1日現在</t>
    <phoneticPr fontId="18"/>
  </si>
  <si>
    <t>令和3年2月1日現在</t>
    <rPh sb="0" eb="2">
      <t>レイワ</t>
    </rPh>
    <phoneticPr fontId="18"/>
  </si>
  <si>
    <t>令和3年2月1日現在</t>
    <phoneticPr fontId="18"/>
  </si>
  <si>
    <t>令和3年3月1日現在</t>
    <phoneticPr fontId="18"/>
  </si>
  <si>
    <t>令和3年3月1日現在</t>
    <rPh sb="0" eb="2">
      <t>レイワ</t>
    </rPh>
    <phoneticPr fontId="18"/>
  </si>
  <si>
    <t>令和3年4月1日現在</t>
    <rPh sb="0" eb="2">
      <t>レイワ</t>
    </rPh>
    <phoneticPr fontId="18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</si>
  <si>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</si>
  <si>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令和3年4月1日現在</t>
    <phoneticPr fontId="18"/>
  </si>
  <si>
    <t>令和3年5月1日現在</t>
    <phoneticPr fontId="18"/>
  </si>
  <si>
    <t>令和3年5月1日現在</t>
    <rPh sb="0" eb="2">
      <t>レイワ</t>
    </rPh>
    <phoneticPr fontId="18"/>
  </si>
  <si>
    <t>令和3年6月1日現在</t>
    <phoneticPr fontId="18"/>
  </si>
  <si>
    <t>令和3年6月1日現在</t>
    <rPh sb="0" eb="2">
      <t>レイワ</t>
    </rPh>
    <phoneticPr fontId="18"/>
  </si>
  <si>
    <t>令和3年7月1日現在</t>
    <rPh sb="0" eb="2">
      <t>レイワ</t>
    </rPh>
    <phoneticPr fontId="18"/>
  </si>
  <si>
    <t>令和3年7月1日現在</t>
    <phoneticPr fontId="18"/>
  </si>
  <si>
    <t>令和3年8月1日現在</t>
    <rPh sb="0" eb="2">
      <t>レイワ</t>
    </rPh>
    <phoneticPr fontId="18"/>
  </si>
  <si>
    <t>令和3年8月1日現在</t>
    <phoneticPr fontId="18"/>
  </si>
  <si>
    <t>令和3年9月1日現在</t>
    <rPh sb="0" eb="2">
      <t>レイワ</t>
    </rPh>
    <phoneticPr fontId="18"/>
  </si>
  <si>
    <t>令和3年9月1日現在</t>
    <phoneticPr fontId="18"/>
  </si>
  <si>
    <t>令和3年10月1日現在</t>
    <phoneticPr fontId="18"/>
  </si>
  <si>
    <t>令和3年10月1日現在</t>
    <rPh sb="0" eb="2">
      <t>レイワ</t>
    </rPh>
    <phoneticPr fontId="18"/>
  </si>
  <si>
    <t>令和3年11月1日現在</t>
    <rPh sb="0" eb="2">
      <t>レイワ</t>
    </rPh>
    <phoneticPr fontId="18"/>
  </si>
  <si>
    <t>令和3年11月1日現在</t>
    <phoneticPr fontId="18"/>
  </si>
  <si>
    <t>令和3年12月1日現在</t>
    <phoneticPr fontId="18"/>
  </si>
  <si>
    <t>令和3年12月1日現在</t>
    <rPh sb="0" eb="2">
      <t>レイワ</t>
    </rPh>
    <phoneticPr fontId="18"/>
  </si>
  <si>
    <t>令和4年1月1日現在</t>
    <rPh sb="0" eb="2">
      <t>レイワ</t>
    </rPh>
    <phoneticPr fontId="18"/>
  </si>
  <si>
    <t>令和4年1月1日現在</t>
    <phoneticPr fontId="18"/>
  </si>
  <si>
    <t>令和4年2月1日現在</t>
    <rPh sb="0" eb="2">
      <t>レイワ</t>
    </rPh>
    <phoneticPr fontId="18"/>
  </si>
  <si>
    <t>令和4年2月1日現在</t>
    <phoneticPr fontId="18"/>
  </si>
  <si>
    <t>令和4年3月1日現在</t>
    <phoneticPr fontId="18"/>
  </si>
  <si>
    <t>令和4年3月1日現在</t>
    <rPh sb="0" eb="2">
      <t>レイワ</t>
    </rPh>
    <phoneticPr fontId="18"/>
  </si>
  <si>
    <t>行政区番号</t>
    <rPh sb="0" eb="3">
      <t>ギョウセイク</t>
    </rPh>
    <rPh sb="3" eb="5">
      <t>バンゴウ</t>
    </rPh>
    <phoneticPr fontId="35"/>
  </si>
  <si>
    <t>令和4年4月1日現在</t>
    <rPh sb="0" eb="2">
      <t>レイワ</t>
    </rPh>
    <phoneticPr fontId="18"/>
  </si>
  <si>
    <t>令和4年4月1日現在</t>
    <phoneticPr fontId="18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</si>
  <si>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</si>
  <si>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</si>
  <si>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</si>
  <si>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</si>
  <si>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</si>
  <si>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</si>
  <si>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</si>
  <si>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</si>
  <si>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</si>
  <si>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</si>
  <si>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</si>
  <si>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</si>
  <si>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</si>
  <si>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</si>
  <si>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</si>
  <si>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</si>
  <si>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令和5年5月1日現在</t>
    <phoneticPr fontId="18"/>
  </si>
  <si>
    <t>令和5年6月1日現在</t>
  </si>
  <si>
    <t>令和5年7月1日現在</t>
    <phoneticPr fontId="18"/>
  </si>
  <si>
    <t>令和5年8月1日現在</t>
    <phoneticPr fontId="18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</si>
  <si>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</si>
  <si>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</si>
  <si>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</si>
  <si>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</si>
  <si>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18"/>
  </si>
  <si>
    <t>令和6年1月1日現在</t>
  </si>
  <si>
    <t>令和6年2月1日現在</t>
  </si>
  <si>
    <t>令和6年3月1日現在</t>
  </si>
  <si>
    <t>金谷</t>
  </si>
  <si>
    <t>令和6年4月1日現在</t>
    <phoneticPr fontId="18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</si>
  <si>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</si>
  <si>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令和6年5月1日現在</t>
  </si>
  <si>
    <t>令和6年6月1日現在</t>
    <phoneticPr fontId="18"/>
  </si>
  <si>
    <t>令和6年7月1日現在</t>
    <phoneticPr fontId="18"/>
  </si>
  <si>
    <t>令和5年4月1日現在住民基本台帳人口</t>
    <rPh sb="0" eb="2">
      <t>レイワ</t>
    </rPh>
    <phoneticPr fontId="18"/>
  </si>
  <si>
    <t>令和5年5月1日現在住民基本台帳人口</t>
    <rPh sb="0" eb="2">
      <t>レイワ</t>
    </rPh>
    <phoneticPr fontId="18"/>
  </si>
  <si>
    <t>令和6年8月1日現在</t>
    <phoneticPr fontId="18"/>
  </si>
  <si>
    <t>令和6年9月1日現在</t>
    <phoneticPr fontId="18"/>
  </si>
  <si>
    <t>桂原</t>
    <phoneticPr fontId="39"/>
  </si>
  <si>
    <t>初田</t>
    <phoneticPr fontId="39"/>
  </si>
  <si>
    <t>金谷</t>
    <phoneticPr fontId="39"/>
  </si>
  <si>
    <t>令和6年10月1日現在</t>
  </si>
  <si>
    <t>初田</t>
    <phoneticPr fontId="39"/>
  </si>
  <si>
    <t>金谷</t>
    <phoneticPr fontId="39"/>
  </si>
  <si>
    <t>令和6年11月1日現在</t>
    <phoneticPr fontId="18"/>
  </si>
  <si>
    <t>令和6年12月1日現在</t>
  </si>
  <si>
    <t>桂原</t>
    <phoneticPr fontId="39"/>
  </si>
  <si>
    <t>初田</t>
    <phoneticPr fontId="39"/>
  </si>
  <si>
    <t>金谷</t>
    <phoneticPr fontId="39"/>
  </si>
  <si>
    <t>令和7年1月1日現在</t>
    <phoneticPr fontId="18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</si>
  <si>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</si>
  <si>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令和7年2月1日現在</t>
    <phoneticPr fontId="18"/>
  </si>
  <si>
    <t>令和7年3月1日現在</t>
  </si>
  <si>
    <t>桂原</t>
    <phoneticPr fontId="39"/>
  </si>
  <si>
    <t>初田</t>
    <phoneticPr fontId="39"/>
  </si>
  <si>
    <t>金谷</t>
    <phoneticPr fontId="39"/>
  </si>
  <si>
    <t>行政区別人口と世帯数（前月比）</t>
    <phoneticPr fontId="39"/>
  </si>
  <si>
    <t>小田代</t>
    <phoneticPr fontId="39"/>
  </si>
  <si>
    <t>※平成24年8月1日分より外国人含む。　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</si>
</sst>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99">
    <xf numFmtId="0" fontId="0" fillId="0" borderId="0"/>
    <xf numFmtId="0" fontId="19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19" fillId="22" borderId="9" applyNumberFormat="0" applyFon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23" borderId="12" applyNumberFormat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0" borderId="0"/>
    <xf numFmtId="0" fontId="30" fillId="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1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0" borderId="0"/>
    <xf numFmtId="0" fontId="15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42" applyNumberFormat="0" applyAlignment="0" applyProtection="0">
      <alignment vertical="center"/>
    </xf>
    <xf numFmtId="0" fontId="52" fillId="29" borderId="43" applyNumberFormat="0" applyAlignment="0" applyProtection="0">
      <alignment vertical="center"/>
    </xf>
    <xf numFmtId="0" fontId="53" fillId="29" borderId="42" applyNumberFormat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30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5" fillId="31" borderId="4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</cellStyleXfs>
  <cellXfs count="639">
    <xf numFmtId="0" fontId="0" fillId="0" borderId="0" xfId="0"/>
    <xf numFmtId="0" fontId="0" fillId="0" borderId="0" xfId="0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9" fillId="0" borderId="0" xfId="1">
      <alignment vertical="center"/>
    </xf>
    <xf numFmtId="0" fontId="17" fillId="0" borderId="0" xfId="44"/>
    <xf numFmtId="0" fontId="38" fillId="0" borderId="0" xfId="44" applyFont="1"/>
    <xf numFmtId="0" fontId="16" fillId="0" borderId="0" xfId="44" applyFont="1"/>
    <xf numFmtId="0" fontId="37" fillId="24" borderId="0" xfId="44" applyFont="1" applyFill="1" applyAlignment="1">
      <alignment vertical="center"/>
    </xf>
    <xf numFmtId="0" fontId="0" fillId="0" borderId="5" xfId="0" applyBorder="1"/>
    <xf numFmtId="0" fontId="19" fillId="24" borderId="1" xfId="34" applyFont="1" applyFill="1" applyBorder="1" applyAlignment="1">
      <alignment horizontal="center"/>
    </xf>
    <xf numFmtId="0" fontId="19" fillId="24" borderId="18" xfId="34" applyFont="1" applyFill="1" applyBorder="1" applyAlignment="1">
      <alignment horizontal="center" shrinkToFit="1"/>
    </xf>
    <xf numFmtId="0" fontId="19" fillId="24" borderId="19" xfId="34" applyFont="1" applyFill="1" applyBorder="1" applyAlignment="1">
      <alignment horizontal="center"/>
    </xf>
    <xf numFmtId="0" fontId="19" fillId="24" borderId="20" xfId="34" applyFont="1" applyFill="1" applyBorder="1" applyAlignment="1">
      <alignment horizontal="center"/>
    </xf>
    <xf numFmtId="0" fontId="19" fillId="24" borderId="21" xfId="34" applyFont="1" applyFill="1" applyBorder="1" applyAlignment="1">
      <alignment horizontal="center"/>
    </xf>
    <xf numFmtId="0" fontId="19" fillId="24" borderId="2" xfId="34" applyFont="1" applyFill="1" applyBorder="1" applyAlignment="1">
      <alignment horizontal="center"/>
    </xf>
    <xf numFmtId="0" fontId="19" fillId="24" borderId="22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/>
    </xf>
    <xf numFmtId="0" fontId="19" fillId="24" borderId="0" xfId="34" applyFont="1" applyFill="1"/>
    <xf numFmtId="0" fontId="19" fillId="24" borderId="23" xfId="34" applyFont="1" applyFill="1" applyBorder="1" applyAlignment="1">
      <alignment horizontal="center"/>
    </xf>
    <xf numFmtId="0" fontId="19" fillId="24" borderId="24" xfId="34" applyFont="1" applyFill="1" applyBorder="1"/>
    <xf numFmtId="0" fontId="19" fillId="24" borderId="25" xfId="34" applyFont="1" applyFill="1" applyBorder="1"/>
    <xf numFmtId="3" fontId="19" fillId="24" borderId="26" xfId="34" applyNumberFormat="1" applyFont="1" applyFill="1" applyBorder="1"/>
    <xf numFmtId="3" fontId="19" fillId="24" borderId="27" xfId="34" applyNumberFormat="1" applyFont="1" applyFill="1" applyBorder="1" applyProtection="1">
      <protection locked="0"/>
    </xf>
    <xf numFmtId="0" fontId="19" fillId="24" borderId="0" xfId="34" applyFont="1" applyFill="1" applyAlignment="1">
      <alignment horizontal="center"/>
    </xf>
    <xf numFmtId="0" fontId="19" fillId="24" borderId="28" xfId="34" applyFont="1" applyFill="1" applyBorder="1"/>
    <xf numFmtId="0" fontId="19" fillId="24" borderId="29" xfId="34" applyFont="1" applyFill="1" applyBorder="1"/>
    <xf numFmtId="3" fontId="19" fillId="24" borderId="30" xfId="34" applyNumberFormat="1" applyFont="1" applyFill="1" applyBorder="1"/>
    <xf numFmtId="0" fontId="19" fillId="24" borderId="19" xfId="34" applyFont="1" applyFill="1" applyBorder="1"/>
    <xf numFmtId="0" fontId="19" fillId="24" borderId="27" xfId="34" applyFont="1" applyFill="1" applyBorder="1"/>
    <xf numFmtId="3" fontId="19" fillId="0" borderId="27" xfId="34" applyNumberFormat="1" applyFont="1" applyBorder="1"/>
    <xf numFmtId="0" fontId="19" fillId="24" borderId="3" xfId="34" applyFont="1" applyFill="1" applyBorder="1"/>
    <xf numFmtId="3" fontId="19" fillId="24" borderId="31" xfId="34" applyNumberFormat="1" applyFont="1" applyFill="1" applyBorder="1"/>
    <xf numFmtId="3" fontId="19" fillId="24" borderId="32" xfId="34" applyNumberFormat="1" applyFont="1" applyFill="1" applyBorder="1" applyProtection="1">
      <protection locked="0"/>
    </xf>
    <xf numFmtId="0" fontId="19" fillId="24" borderId="29" xfId="34" applyFont="1" applyFill="1" applyBorder="1" applyAlignment="1">
      <alignment horizontal="center"/>
    </xf>
    <xf numFmtId="0" fontId="19" fillId="24" borderId="32" xfId="34" applyFont="1" applyFill="1" applyBorder="1" applyAlignment="1">
      <alignment horizontal="center"/>
    </xf>
    <xf numFmtId="3" fontId="19" fillId="24" borderId="6" xfId="34" applyNumberFormat="1" applyFont="1" applyFill="1" applyBorder="1"/>
    <xf numFmtId="3" fontId="19" fillId="24" borderId="5" xfId="34" applyNumberFormat="1" applyFont="1" applyFill="1" applyBorder="1"/>
    <xf numFmtId="3" fontId="19" fillId="24" borderId="4" xfId="34" applyNumberFormat="1" applyFont="1" applyFill="1" applyBorder="1"/>
    <xf numFmtId="0" fontId="19" fillId="24" borderId="33" xfId="34" applyFont="1" applyFill="1" applyBorder="1" applyAlignment="1">
      <alignment horizontal="center"/>
    </xf>
    <xf numFmtId="0" fontId="19" fillId="0" borderId="25" xfId="34" applyFont="1" applyBorder="1"/>
    <xf numFmtId="0" fontId="19" fillId="0" borderId="27" xfId="34" applyFont="1" applyBorder="1"/>
    <xf numFmtId="3" fontId="19" fillId="0" borderId="32" xfId="34" applyNumberFormat="1" applyFont="1" applyBorder="1"/>
    <xf numFmtId="0" fontId="19" fillId="24" borderId="32" xfId="34" applyFont="1" applyFill="1" applyBorder="1"/>
    <xf numFmtId="3" fontId="19" fillId="24" borderId="32" xfId="34" applyNumberFormat="1" applyFont="1" applyFill="1" applyBorder="1"/>
    <xf numFmtId="0" fontId="19" fillId="24" borderId="29" xfId="34" applyFont="1" applyFill="1" applyBorder="1" applyAlignment="1">
      <alignment shrinkToFit="1"/>
    </xf>
    <xf numFmtId="3" fontId="19" fillId="0" borderId="31" xfId="34" applyNumberFormat="1" applyFont="1" applyBorder="1"/>
    <xf numFmtId="3" fontId="19" fillId="24" borderId="34" xfId="34" applyNumberFormat="1" applyFont="1" applyFill="1" applyBorder="1"/>
    <xf numFmtId="0" fontId="19" fillId="0" borderId="29" xfId="34" applyFont="1" applyBorder="1"/>
    <xf numFmtId="0" fontId="19" fillId="24" borderId="6" xfId="34" applyFont="1" applyFill="1" applyBorder="1" applyAlignment="1">
      <alignment horizontal="center"/>
    </xf>
    <xf numFmtId="0" fontId="43" fillId="0" borderId="3" xfId="34" applyFont="1" applyBorder="1"/>
    <xf numFmtId="0" fontId="43" fillId="0" borderId="28" xfId="34" applyFont="1" applyBorder="1"/>
    <xf numFmtId="0" fontId="19" fillId="24" borderId="33" xfId="34" applyFont="1" applyFill="1" applyBorder="1"/>
    <xf numFmtId="3" fontId="19" fillId="24" borderId="35" xfId="34" applyNumberFormat="1" applyFont="1" applyFill="1" applyBorder="1"/>
    <xf numFmtId="0" fontId="19" fillId="24" borderId="31" xfId="34" applyFont="1" applyFill="1" applyBorder="1"/>
    <xf numFmtId="0" fontId="19" fillId="24" borderId="7" xfId="34" applyFont="1" applyFill="1" applyBorder="1"/>
    <xf numFmtId="0" fontId="19" fillId="24" borderId="36" xfId="34" applyFont="1" applyFill="1" applyBorder="1"/>
    <xf numFmtId="0" fontId="19" fillId="24" borderId="37" xfId="34" applyFont="1" applyFill="1" applyBorder="1"/>
    <xf numFmtId="3" fontId="19" fillId="24" borderId="6" xfId="34" applyNumberFormat="1" applyFont="1" applyFill="1" applyBorder="1" applyProtection="1">
      <protection locked="0"/>
    </xf>
    <xf numFmtId="0" fontId="19" fillId="24" borderId="5" xfId="34" applyFont="1" applyFill="1" applyBorder="1"/>
    <xf numFmtId="0" fontId="19" fillId="24" borderId="38" xfId="34" applyFont="1" applyFill="1" applyBorder="1" applyAlignment="1">
      <alignment horizontal="center"/>
    </xf>
    <xf numFmtId="0" fontId="19" fillId="24" borderId="37" xfId="34" applyFont="1" applyFill="1" applyBorder="1" applyAlignment="1">
      <alignment horizontal="center"/>
    </xf>
    <xf numFmtId="3" fontId="19" fillId="24" borderId="37" xfId="34" applyNumberFormat="1" applyFont="1" applyFill="1" applyBorder="1"/>
    <xf numFmtId="0" fontId="19" fillId="24" borderId="0" xfId="34" applyFont="1" applyFill="1" applyProtection="1">
      <protection locked="0"/>
    </xf>
    <xf numFmtId="0" fontId="42" fillId="0" borderId="0" xfId="34" applyFont="1"/>
    <xf numFmtId="0" fontId="19" fillId="24" borderId="30" xfId="34" applyFont="1" applyFill="1" applyBorder="1"/>
    <xf numFmtId="0" fontId="19" fillId="24" borderId="31" xfId="34" applyFont="1" applyFill="1" applyBorder="1" applyAlignment="1">
      <alignment horizontal="center"/>
    </xf>
    <xf numFmtId="0" fontId="19" fillId="0" borderId="26" xfId="34" applyFont="1" applyBorder="1"/>
    <xf numFmtId="0" fontId="19" fillId="24" borderId="26" xfId="34" applyFont="1" applyFill="1" applyBorder="1"/>
    <xf numFmtId="0" fontId="19" fillId="24" borderId="34" xfId="34" applyFont="1" applyFill="1" applyBorder="1" applyAlignment="1">
      <alignment horizontal="center"/>
    </xf>
    <xf numFmtId="0" fontId="19" fillId="24" borderId="0" xfId="44" applyFont="1" applyFill="1"/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0" xfId="44" applyFont="1" applyFill="1" applyProtection="1">
      <protection locked="0"/>
    </xf>
    <xf numFmtId="0" fontId="42" fillId="0" borderId="0" xfId="44" applyFont="1"/>
    <xf numFmtId="0" fontId="43" fillId="0" borderId="0" xfId="44" applyFont="1"/>
    <xf numFmtId="0" fontId="37" fillId="24" borderId="34" xfId="44" applyFont="1" applyFill="1" applyBorder="1" applyAlignment="1">
      <alignment horizontal="center"/>
    </xf>
    <xf numFmtId="0" fontId="37" fillId="24" borderId="31" xfId="34" applyFont="1" applyFill="1" applyBorder="1" applyAlignment="1">
      <alignment horizontal="center"/>
    </xf>
    <xf numFmtId="0" fontId="37" fillId="24" borderId="0" xfId="34" applyFont="1" applyFill="1" applyProtection="1">
      <protection locked="0"/>
    </xf>
    <xf numFmtId="0" fontId="37" fillId="24" borderId="30" xfId="44" applyFont="1" applyFill="1" applyBorder="1"/>
    <xf numFmtId="0" fontId="37" fillId="24" borderId="26" xfId="34" applyFont="1" applyFill="1" applyBorder="1"/>
    <xf numFmtId="0" fontId="17" fillId="0" borderId="0" xfId="34" applyFont="1"/>
    <xf numFmtId="0" fontId="37" fillId="24" borderId="30" xfId="34" applyFont="1" applyFill="1" applyBorder="1"/>
    <xf numFmtId="0" fontId="37" fillId="24" borderId="34" xfId="34" applyFont="1" applyFill="1" applyBorder="1" applyAlignment="1">
      <alignment horizontal="center"/>
    </xf>
    <xf numFmtId="0" fontId="37" fillId="0" borderId="26" xfId="34" applyFont="1" applyBorder="1"/>
    <xf numFmtId="0" fontId="37" fillId="0" borderId="26" xfId="44" applyFont="1" applyBorder="1"/>
    <xf numFmtId="0" fontId="37" fillId="24" borderId="5" xfId="34" applyFont="1" applyFill="1" applyBorder="1"/>
    <xf numFmtId="0" fontId="37" fillId="24" borderId="0" xfId="34" applyFont="1" applyFill="1"/>
    <xf numFmtId="0" fontId="37" fillId="24" borderId="1" xfId="34" applyFont="1" applyFill="1" applyBorder="1" applyAlignment="1">
      <alignment horizontal="center"/>
    </xf>
    <xf numFmtId="0" fontId="37" fillId="24" borderId="18" xfId="34" applyFont="1" applyFill="1" applyBorder="1" applyAlignment="1">
      <alignment horizontal="center" shrinkToFit="1"/>
    </xf>
    <xf numFmtId="0" fontId="37" fillId="24" borderId="19" xfId="34" applyFont="1" applyFill="1" applyBorder="1" applyAlignment="1">
      <alignment horizontal="center"/>
    </xf>
    <xf numFmtId="0" fontId="37" fillId="24" borderId="20" xfId="34" applyFont="1" applyFill="1" applyBorder="1" applyAlignment="1">
      <alignment horizontal="center"/>
    </xf>
    <xf numFmtId="0" fontId="37" fillId="24" borderId="21" xfId="34" applyFont="1" applyFill="1" applyBorder="1" applyAlignment="1">
      <alignment horizontal="center"/>
    </xf>
    <xf numFmtId="0" fontId="37" fillId="24" borderId="2" xfId="34" applyFont="1" applyFill="1" applyBorder="1" applyAlignment="1">
      <alignment horizontal="center"/>
    </xf>
    <xf numFmtId="0" fontId="37" fillId="24" borderId="22" xfId="34" applyFont="1" applyFill="1" applyBorder="1" applyAlignment="1">
      <alignment horizontal="center" shrinkToFit="1"/>
    </xf>
    <xf numFmtId="0" fontId="37" fillId="24" borderId="17" xfId="34" applyFont="1" applyFill="1" applyBorder="1" applyAlignment="1">
      <alignment horizontal="center"/>
    </xf>
    <xf numFmtId="0" fontId="37" fillId="24" borderId="23" xfId="34" applyFont="1" applyFill="1" applyBorder="1" applyAlignment="1">
      <alignment horizontal="center"/>
    </xf>
    <xf numFmtId="0" fontId="37" fillId="24" borderId="24" xfId="34" applyFont="1" applyFill="1" applyBorder="1"/>
    <xf numFmtId="0" fontId="37" fillId="24" borderId="25" xfId="34" applyFont="1" applyFill="1" applyBorder="1"/>
    <xf numFmtId="3" fontId="37" fillId="24" borderId="26" xfId="34" applyNumberFormat="1" applyFont="1" applyFill="1" applyBorder="1"/>
    <xf numFmtId="3" fontId="37" fillId="24" borderId="27" xfId="34" applyNumberFormat="1" applyFont="1" applyFill="1" applyBorder="1" applyProtection="1">
      <protection locked="0"/>
    </xf>
    <xf numFmtId="0" fontId="37" fillId="24" borderId="0" xfId="34" applyFont="1" applyFill="1" applyAlignment="1">
      <alignment horizontal="center"/>
    </xf>
    <xf numFmtId="0" fontId="37" fillId="24" borderId="28" xfId="34" applyFont="1" applyFill="1" applyBorder="1"/>
    <xf numFmtId="0" fontId="37" fillId="24" borderId="29" xfId="34" applyFont="1" applyFill="1" applyBorder="1"/>
    <xf numFmtId="3" fontId="37" fillId="24" borderId="30" xfId="34" applyNumberFormat="1" applyFont="1" applyFill="1" applyBorder="1"/>
    <xf numFmtId="0" fontId="37" fillId="24" borderId="27" xfId="34" applyFont="1" applyFill="1" applyBorder="1"/>
    <xf numFmtId="3" fontId="37" fillId="0" borderId="27" xfId="34" applyNumberFormat="1" applyFont="1" applyBorder="1"/>
    <xf numFmtId="0" fontId="37" fillId="24" borderId="3" xfId="34" applyFont="1" applyFill="1" applyBorder="1"/>
    <xf numFmtId="3" fontId="37" fillId="24" borderId="31" xfId="34" applyNumberFormat="1" applyFont="1" applyFill="1" applyBorder="1"/>
    <xf numFmtId="3" fontId="37" fillId="24" borderId="32" xfId="34" applyNumberFormat="1" applyFont="1" applyFill="1" applyBorder="1" applyProtection="1">
      <protection locked="0"/>
    </xf>
    <xf numFmtId="0" fontId="37" fillId="24" borderId="29" xfId="34" applyFont="1" applyFill="1" applyBorder="1" applyAlignment="1">
      <alignment horizontal="center"/>
    </xf>
    <xf numFmtId="0" fontId="37" fillId="24" borderId="32" xfId="34" applyFont="1" applyFill="1" applyBorder="1" applyAlignment="1">
      <alignment horizontal="center"/>
    </xf>
    <xf numFmtId="3" fontId="37" fillId="24" borderId="6" xfId="34" applyNumberFormat="1" applyFont="1" applyFill="1" applyBorder="1"/>
    <xf numFmtId="3" fontId="37" fillId="24" borderId="5" xfId="34" applyNumberFormat="1" applyFont="1" applyFill="1" applyBorder="1"/>
    <xf numFmtId="3" fontId="37" fillId="24" borderId="4" xfId="34" applyNumberFormat="1" applyFont="1" applyFill="1" applyBorder="1"/>
    <xf numFmtId="0" fontId="37" fillId="24" borderId="33" xfId="34" applyFont="1" applyFill="1" applyBorder="1" applyAlignment="1">
      <alignment horizontal="center"/>
    </xf>
    <xf numFmtId="0" fontId="37" fillId="0" borderId="27" xfId="34" applyFont="1" applyBorder="1"/>
    <xf numFmtId="3" fontId="37" fillId="0" borderId="32" xfId="34" applyNumberFormat="1" applyFont="1" applyBorder="1"/>
    <xf numFmtId="0" fontId="37" fillId="24" borderId="32" xfId="34" applyFont="1" applyFill="1" applyBorder="1"/>
    <xf numFmtId="3" fontId="37" fillId="24" borderId="32" xfId="34" applyNumberFormat="1" applyFont="1" applyFill="1" applyBorder="1"/>
    <xf numFmtId="0" fontId="37" fillId="24" borderId="29" xfId="34" applyFont="1" applyFill="1" applyBorder="1" applyAlignment="1">
      <alignment shrinkToFit="1"/>
    </xf>
    <xf numFmtId="3" fontId="37" fillId="0" borderId="31" xfId="34" applyNumberFormat="1" applyFont="1" applyBorder="1"/>
    <xf numFmtId="3" fontId="37" fillId="24" borderId="34" xfId="34" applyNumberFormat="1" applyFont="1" applyFill="1" applyBorder="1"/>
    <xf numFmtId="0" fontId="37" fillId="0" borderId="29" xfId="34" applyFont="1" applyBorder="1"/>
    <xf numFmtId="0" fontId="37" fillId="24" borderId="6" xfId="34" applyFont="1" applyFill="1" applyBorder="1" applyAlignment="1">
      <alignment horizontal="center"/>
    </xf>
    <xf numFmtId="0" fontId="60" fillId="0" borderId="3" xfId="34" applyFont="1" applyBorder="1"/>
    <xf numFmtId="0" fontId="60" fillId="0" borderId="28" xfId="34" applyFont="1" applyBorder="1"/>
    <xf numFmtId="0" fontId="37" fillId="24" borderId="33" xfId="34" applyFont="1" applyFill="1" applyBorder="1"/>
    <xf numFmtId="3" fontId="37" fillId="24" borderId="35" xfId="34" applyNumberFormat="1" applyFont="1" applyFill="1" applyBorder="1"/>
    <xf numFmtId="0" fontId="37" fillId="24" borderId="31" xfId="34" applyFont="1" applyFill="1" applyBorder="1"/>
    <xf numFmtId="0" fontId="37" fillId="24" borderId="7" xfId="34" applyFont="1" applyFill="1" applyBorder="1"/>
    <xf numFmtId="0" fontId="37" fillId="24" borderId="36" xfId="34" applyFont="1" applyFill="1" applyBorder="1"/>
    <xf numFmtId="0" fontId="37" fillId="24" borderId="37" xfId="34" applyFont="1" applyFill="1" applyBorder="1"/>
    <xf numFmtId="3" fontId="37" fillId="24" borderId="6" xfId="34" applyNumberFormat="1" applyFont="1" applyFill="1" applyBorder="1" applyProtection="1">
      <protection locked="0"/>
    </xf>
    <xf numFmtId="0" fontId="37" fillId="24" borderId="38" xfId="34" applyFont="1" applyFill="1" applyBorder="1" applyAlignment="1">
      <alignment horizontal="center"/>
    </xf>
    <xf numFmtId="3" fontId="37" fillId="24" borderId="37" xfId="34" applyNumberFormat="1" applyFont="1" applyFill="1" applyBorder="1"/>
    <xf numFmtId="0" fontId="37" fillId="24" borderId="31" xfId="44" applyFont="1" applyFill="1" applyBorder="1" applyAlignment="1">
      <alignment horizontal="center"/>
    </xf>
    <xf numFmtId="0" fontId="37" fillId="24" borderId="0" xfId="44" applyFont="1" applyFill="1" applyProtection="1">
      <protection locked="0"/>
    </xf>
    <xf numFmtId="0" fontId="37" fillId="24" borderId="26" xfId="44" applyFont="1" applyFill="1" applyBorder="1"/>
    <xf numFmtId="0" fontId="37" fillId="24" borderId="5" xfId="44" applyFont="1" applyFill="1" applyBorder="1"/>
    <xf numFmtId="0" fontId="37" fillId="24" borderId="0" xfId="44" applyFont="1" applyFill="1"/>
    <xf numFmtId="0" fontId="37" fillId="24" borderId="1" xfId="44" applyFont="1" applyFill="1" applyBorder="1" applyAlignment="1">
      <alignment horizontal="center"/>
    </xf>
    <xf numFmtId="0" fontId="37" fillId="24" borderId="18" xfId="44" applyFont="1" applyFill="1" applyBorder="1" applyAlignment="1">
      <alignment horizontal="center" shrinkToFit="1"/>
    </xf>
    <xf numFmtId="0" fontId="37" fillId="24" borderId="19" xfId="44" applyFont="1" applyFill="1" applyBorder="1" applyAlignment="1">
      <alignment horizontal="center"/>
    </xf>
    <xf numFmtId="0" fontId="37" fillId="24" borderId="20" xfId="44" applyFont="1" applyFill="1" applyBorder="1" applyAlignment="1">
      <alignment horizontal="center"/>
    </xf>
    <xf numFmtId="0" fontId="37" fillId="24" borderId="21" xfId="44" applyFont="1" applyFill="1" applyBorder="1" applyAlignment="1">
      <alignment horizontal="center"/>
    </xf>
    <xf numFmtId="0" fontId="37" fillId="24" borderId="2" xfId="44" applyFont="1" applyFill="1" applyBorder="1" applyAlignment="1">
      <alignment horizontal="center"/>
    </xf>
    <xf numFmtId="0" fontId="37" fillId="24" borderId="22" xfId="44" applyFont="1" applyFill="1" applyBorder="1" applyAlignment="1">
      <alignment horizontal="center" shrinkToFit="1"/>
    </xf>
    <xf numFmtId="0" fontId="37" fillId="24" borderId="17" xfId="44" applyFont="1" applyFill="1" applyBorder="1" applyAlignment="1">
      <alignment horizontal="center"/>
    </xf>
    <xf numFmtId="0" fontId="37" fillId="24" borderId="23" xfId="44" applyFont="1" applyFill="1" applyBorder="1" applyAlignment="1">
      <alignment horizontal="center"/>
    </xf>
    <xf numFmtId="0" fontId="37" fillId="24" borderId="24" xfId="44" applyFont="1" applyFill="1" applyBorder="1"/>
    <xf numFmtId="0" fontId="37" fillId="24" borderId="25" xfId="44" applyFont="1" applyFill="1" applyBorder="1"/>
    <xf numFmtId="3" fontId="37" fillId="24" borderId="26" xfId="44" applyNumberFormat="1" applyFont="1" applyFill="1" applyBorder="1"/>
    <xf numFmtId="3" fontId="37" fillId="24" borderId="27" xfId="44" applyNumberFormat="1" applyFont="1" applyFill="1" applyBorder="1" applyProtection="1">
      <protection locked="0"/>
    </xf>
    <xf numFmtId="0" fontId="37" fillId="24" borderId="0" xfId="44" applyFont="1" applyFill="1" applyAlignment="1">
      <alignment horizontal="center"/>
    </xf>
    <xf numFmtId="0" fontId="37" fillId="24" borderId="28" xfId="44" applyFont="1" applyFill="1" applyBorder="1"/>
    <xf numFmtId="0" fontId="37" fillId="24" borderId="29" xfId="44" applyFont="1" applyFill="1" applyBorder="1"/>
    <xf numFmtId="3" fontId="37" fillId="24" borderId="30" xfId="44" applyNumberFormat="1" applyFont="1" applyFill="1" applyBorder="1"/>
    <xf numFmtId="0" fontId="37" fillId="24" borderId="27" xfId="44" applyFont="1" applyFill="1" applyBorder="1"/>
    <xf numFmtId="3" fontId="37" fillId="0" borderId="27" xfId="44" applyNumberFormat="1" applyFont="1" applyBorder="1"/>
    <xf numFmtId="0" fontId="37" fillId="24" borderId="3" xfId="44" applyFont="1" applyFill="1" applyBorder="1"/>
    <xf numFmtId="3" fontId="37" fillId="24" borderId="31" xfId="44" applyNumberFormat="1" applyFont="1" applyFill="1" applyBorder="1"/>
    <xf numFmtId="3" fontId="37" fillId="24" borderId="32" xfId="44" applyNumberFormat="1" applyFont="1" applyFill="1" applyBorder="1" applyProtection="1">
      <protection locked="0"/>
    </xf>
    <xf numFmtId="0" fontId="37" fillId="24" borderId="29" xfId="44" applyFont="1" applyFill="1" applyBorder="1" applyAlignment="1">
      <alignment horizontal="center"/>
    </xf>
    <xf numFmtId="0" fontId="37" fillId="24" borderId="32" xfId="44" applyFont="1" applyFill="1" applyBorder="1" applyAlignment="1">
      <alignment horizontal="center"/>
    </xf>
    <xf numFmtId="3" fontId="37" fillId="24" borderId="6" xfId="44" applyNumberFormat="1" applyFont="1" applyFill="1" applyBorder="1"/>
    <xf numFmtId="3" fontId="37" fillId="24" borderId="5" xfId="44" applyNumberFormat="1" applyFont="1" applyFill="1" applyBorder="1"/>
    <xf numFmtId="3" fontId="37" fillId="24" borderId="4" xfId="44" applyNumberFormat="1" applyFont="1" applyFill="1" applyBorder="1"/>
    <xf numFmtId="0" fontId="37" fillId="24" borderId="33" xfId="44" applyFont="1" applyFill="1" applyBorder="1" applyAlignment="1">
      <alignment horizontal="center"/>
    </xf>
    <xf numFmtId="0" fontId="37" fillId="0" borderId="27" xfId="44" applyFont="1" applyBorder="1"/>
    <xf numFmtId="3" fontId="37" fillId="0" borderId="32" xfId="44" applyNumberFormat="1" applyFont="1" applyBorder="1"/>
    <xf numFmtId="0" fontId="37" fillId="24" borderId="32" xfId="44" applyFont="1" applyFill="1" applyBorder="1"/>
    <xf numFmtId="3" fontId="37" fillId="24" borderId="32" xfId="44" applyNumberFormat="1" applyFont="1" applyFill="1" applyBorder="1"/>
    <xf numFmtId="0" fontId="37" fillId="24" borderId="29" xfId="44" applyFont="1" applyFill="1" applyBorder="1" applyAlignment="1">
      <alignment shrinkToFit="1"/>
    </xf>
    <xf numFmtId="3" fontId="37" fillId="0" borderId="31" xfId="44" applyNumberFormat="1" applyFont="1" applyBorder="1"/>
    <xf numFmtId="3" fontId="37" fillId="24" borderId="34" xfId="44" applyNumberFormat="1" applyFont="1" applyFill="1" applyBorder="1"/>
    <xf numFmtId="0" fontId="37" fillId="0" borderId="29" xfId="44" applyFont="1" applyBorder="1"/>
    <xf numFmtId="0" fontId="37" fillId="24" borderId="6" xfId="44" applyFont="1" applyFill="1" applyBorder="1" applyAlignment="1">
      <alignment horizontal="center"/>
    </xf>
    <xf numFmtId="0" fontId="60" fillId="0" borderId="3" xfId="44" applyFont="1" applyBorder="1"/>
    <xf numFmtId="0" fontId="60" fillId="0" borderId="28" xfId="44" applyFont="1" applyBorder="1"/>
    <xf numFmtId="0" fontId="37" fillId="24" borderId="33" xfId="44" applyFont="1" applyFill="1" applyBorder="1"/>
    <xf numFmtId="3" fontId="37" fillId="24" borderId="35" xfId="44" applyNumberFormat="1" applyFont="1" applyFill="1" applyBorder="1"/>
    <xf numFmtId="0" fontId="37" fillId="24" borderId="31" xfId="44" applyFont="1" applyFill="1" applyBorder="1"/>
    <xf numFmtId="0" fontId="37" fillId="24" borderId="7" xfId="44" applyFont="1" applyFill="1" applyBorder="1"/>
    <xf numFmtId="0" fontId="37" fillId="24" borderId="36" xfId="44" applyFont="1" applyFill="1" applyBorder="1"/>
    <xf numFmtId="0" fontId="37" fillId="24" borderId="37" xfId="44" applyFont="1" applyFill="1" applyBorder="1"/>
    <xf numFmtId="3" fontId="37" fillId="24" borderId="6" xfId="44" applyNumberFormat="1" applyFont="1" applyFill="1" applyBorder="1" applyProtection="1">
      <protection locked="0"/>
    </xf>
    <xf numFmtId="0" fontId="37" fillId="24" borderId="38" xfId="44" applyFont="1" applyFill="1" applyBorder="1" applyAlignment="1">
      <alignment horizontal="center"/>
    </xf>
    <xf numFmtId="3" fontId="37" fillId="24" borderId="37" xfId="44" applyNumberFormat="1" applyFont="1" applyFill="1" applyBorder="1"/>
    <xf numFmtId="0" fontId="60" fillId="0" borderId="0" xfId="44" applyFont="1"/>
    <xf numFmtId="0" fontId="37" fillId="24" borderId="17" xfId="34" applyFont="1" applyFill="1" applyBorder="1" applyAlignment="1">
      <alignment horizontal="center" shrinkToFit="1"/>
    </xf>
    <xf numFmtId="0" fontId="37" fillId="24" borderId="19" xfId="34" applyFont="1" applyFill="1" applyBorder="1"/>
    <xf numFmtId="0" fontId="37" fillId="0" borderId="25" xfId="34" applyFont="1" applyBorder="1"/>
    <xf numFmtId="0" fontId="37" fillId="24" borderId="37" xfId="34" applyFont="1" applyFill="1" applyBorder="1" applyAlignment="1">
      <alignment horizontal="center"/>
    </xf>
    <xf numFmtId="0" fontId="37" fillId="24" borderId="17" xfId="44" applyFont="1" applyFill="1" applyBorder="1" applyAlignment="1">
      <alignment horizontal="center" shrinkToFit="1"/>
    </xf>
    <xf numFmtId="0" fontId="37" fillId="24" borderId="19" xfId="44" applyFont="1" applyFill="1" applyBorder="1"/>
    <xf numFmtId="0" fontId="37" fillId="0" borderId="25" xfId="44" applyFont="1" applyBorder="1"/>
    <xf numFmtId="0" fontId="37" fillId="24" borderId="37" xfId="44" applyFont="1" applyFill="1" applyBorder="1" applyAlignment="1">
      <alignment horizontal="center"/>
    </xf>
    <xf numFmtId="0" fontId="37" fillId="24" borderId="5" xfId="44" applyFont="1" applyFill="1" applyBorder="1" applyAlignment="1">
      <alignment horizontal="right"/>
    </xf>
    <xf numFmtId="0" fontId="60" fillId="0" borderId="0" xfId="34" applyFont="1"/>
    <xf numFmtId="3" fontId="37" fillId="56" borderId="32" xfId="44" applyNumberFormat="1" applyFont="1" applyFill="1" applyBorder="1"/>
    <xf numFmtId="3" fontId="37" fillId="56" borderId="32" xfId="44" applyNumberFormat="1" applyFont="1" applyFill="1" applyBorder="1" applyProtection="1">
      <protection locked="0"/>
    </xf>
    <xf numFmtId="0" fontId="19" fillId="56" borderId="29" xfId="44" applyFont="1" applyFill="1" applyBorder="1"/>
    <xf numFmtId="3" fontId="19" fillId="56" borderId="31" xfId="44" applyNumberFormat="1" applyFont="1" applyFill="1" applyBorder="1"/>
    <xf numFmtId="3" fontId="19" fillId="56" borderId="32" xfId="44" applyNumberFormat="1" applyFont="1" applyFill="1" applyBorder="1" applyProtection="1">
      <protection locked="0"/>
    </xf>
    <xf numFmtId="0" fontId="19" fillId="56" borderId="29" xfId="44" applyFont="1" applyFill="1" applyBorder="1" applyAlignment="1">
      <alignment shrinkToFit="1"/>
    </xf>
    <xf numFmtId="0" fontId="19" fillId="56" borderId="32" xfId="44" applyFont="1" applyFill="1" applyBorder="1"/>
    <xf numFmtId="3" fontId="19" fillId="56" borderId="32" xfId="44" applyNumberFormat="1" applyFont="1" applyFill="1" applyBorder="1"/>
    <xf numFmtId="0" fontId="37" fillId="56" borderId="29" xfId="44" applyFont="1" applyFill="1" applyBorder="1"/>
    <xf numFmtId="3" fontId="37" fillId="56" borderId="31" xfId="44" applyNumberFormat="1" applyFont="1" applyFill="1" applyBorder="1"/>
    <xf numFmtId="0" fontId="37" fillId="56" borderId="29" xfId="44" applyFont="1" applyFill="1" applyBorder="1" applyAlignment="1">
      <alignment shrinkToFit="1"/>
    </xf>
    <xf numFmtId="0" fontId="37" fillId="56" borderId="32" xfId="44" applyFont="1" applyFill="1" applyBorder="1"/>
    <xf numFmtId="3" fontId="19" fillId="0" borderId="32" xfId="44" applyNumberFormat="1" applyFont="1" applyBorder="1" applyProtection="1">
      <protection locked="0"/>
    </xf>
    <xf numFmtId="0" fontId="19" fillId="0" borderId="29" xfId="44" applyFont="1" applyBorder="1" applyAlignment="1">
      <alignment shrinkToFit="1"/>
    </xf>
    <xf numFmtId="0" fontId="19" fillId="0" borderId="32" xfId="44" applyFont="1" applyBorder="1"/>
    <xf numFmtId="3" fontId="37" fillId="0" borderId="32" xfId="44" applyNumberFormat="1" applyFont="1" applyBorder="1" applyProtection="1">
      <protection locked="0"/>
    </xf>
    <xf numFmtId="0" fontId="37" fillId="0" borderId="29" xfId="44" applyFont="1" applyBorder="1" applyAlignment="1">
      <alignment shrinkToFit="1"/>
    </xf>
    <xf numFmtId="0" fontId="37" fillId="0" borderId="32" xfId="44" applyFont="1" applyBorder="1"/>
    <xf numFmtId="0" fontId="37" fillId="0" borderId="32" xfId="44" applyFont="1" applyBorder="1" applyAlignment="1">
      <alignment horizontal="center"/>
    </xf>
    <xf numFmtId="3" fontId="37" fillId="0" borderId="6" xfId="44" applyNumberFormat="1" applyFont="1" applyBorder="1"/>
    <xf numFmtId="3" fontId="37" fillId="0" borderId="5" xfId="44" applyNumberFormat="1" applyFont="1" applyBorder="1"/>
    <xf numFmtId="3" fontId="37" fillId="0" borderId="4" xfId="44" applyNumberFormat="1" applyFont="1" applyBorder="1"/>
    <xf numFmtId="0" fontId="37" fillId="0" borderId="5" xfId="34" applyFont="1" applyBorder="1"/>
    <xf numFmtId="0" fontId="37" fillId="0" borderId="0" xfId="34" applyFont="1"/>
    <xf numFmtId="0" fontId="37" fillId="0" borderId="1" xfId="34" applyFont="1" applyBorder="1" applyAlignment="1">
      <alignment horizontal="center"/>
    </xf>
    <xf numFmtId="0" fontId="37" fillId="0" borderId="18" xfId="34" applyFont="1" applyBorder="1" applyAlignment="1">
      <alignment horizontal="center" shrinkToFit="1"/>
    </xf>
    <xf numFmtId="0" fontId="37" fillId="0" borderId="19" xfId="34" applyFont="1" applyBorder="1" applyAlignment="1">
      <alignment horizontal="center"/>
    </xf>
    <xf numFmtId="0" fontId="37" fillId="0" borderId="20" xfId="34" applyFont="1" applyBorder="1" applyAlignment="1">
      <alignment horizontal="center"/>
    </xf>
    <xf numFmtId="0" fontId="37" fillId="0" borderId="21" xfId="34" applyFont="1" applyBorder="1" applyAlignment="1">
      <alignment horizontal="center"/>
    </xf>
    <xf numFmtId="0" fontId="37" fillId="0" borderId="2" xfId="34" applyFont="1" applyBorder="1" applyAlignment="1">
      <alignment horizontal="center"/>
    </xf>
    <xf numFmtId="0" fontId="37" fillId="0" borderId="22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/>
    </xf>
    <xf numFmtId="0" fontId="19" fillId="0" borderId="23" xfId="44" applyFont="1" applyBorder="1" applyAlignment="1">
      <alignment horizontal="center"/>
    </xf>
    <xf numFmtId="0" fontId="19" fillId="0" borderId="24" xfId="44" applyFont="1" applyBorder="1"/>
    <xf numFmtId="0" fontId="19" fillId="0" borderId="25" xfId="44" applyFont="1" applyBorder="1"/>
    <xf numFmtId="3" fontId="19" fillId="0" borderId="26" xfId="44" applyNumberFormat="1" applyFont="1" applyBorder="1"/>
    <xf numFmtId="3" fontId="19" fillId="0" borderId="27" xfId="44" applyNumberFormat="1" applyFont="1" applyBorder="1" applyProtection="1">
      <protection locked="0"/>
    </xf>
    <xf numFmtId="0" fontId="19" fillId="0" borderId="0" xfId="44" applyFont="1" applyAlignment="1">
      <alignment horizontal="center"/>
    </xf>
    <xf numFmtId="0" fontId="19" fillId="0" borderId="28" xfId="44" applyFont="1" applyBorder="1"/>
    <xf numFmtId="3" fontId="19" fillId="0" borderId="30" xfId="44" applyNumberFormat="1" applyFont="1" applyBorder="1"/>
    <xf numFmtId="0" fontId="19" fillId="0" borderId="30" xfId="44" applyFont="1" applyBorder="1"/>
    <xf numFmtId="0" fontId="19" fillId="0" borderId="3" xfId="44" applyFont="1" applyBorder="1"/>
    <xf numFmtId="0" fontId="19" fillId="0" borderId="0" xfId="44" applyFont="1"/>
    <xf numFmtId="0" fontId="19" fillId="0" borderId="31" xfId="44" applyFont="1" applyBorder="1" applyAlignment="1">
      <alignment horizontal="center"/>
    </xf>
    <xf numFmtId="0" fontId="19" fillId="0" borderId="32" xfId="44" applyFont="1" applyBorder="1" applyAlignment="1">
      <alignment horizontal="center"/>
    </xf>
    <xf numFmtId="3" fontId="19" fillId="0" borderId="6" xfId="44" applyNumberFormat="1" applyFont="1" applyBorder="1"/>
    <xf numFmtId="3" fontId="19" fillId="0" borderId="5" xfId="44" applyNumberFormat="1" applyFont="1" applyBorder="1"/>
    <xf numFmtId="3" fontId="19" fillId="0" borderId="4" xfId="44" applyNumberFormat="1" applyFont="1" applyBorder="1"/>
    <xf numFmtId="0" fontId="19" fillId="0" borderId="33" xfId="44" applyFont="1" applyBorder="1" applyAlignment="1">
      <alignment horizontal="center"/>
    </xf>
    <xf numFmtId="0" fontId="19" fillId="0" borderId="31" xfId="44" applyFont="1" applyBorder="1"/>
    <xf numFmtId="0" fontId="19" fillId="0" borderId="29" xfId="44" applyFont="1" applyBorder="1" applyAlignment="1">
      <alignment horizontal="center"/>
    </xf>
    <xf numFmtId="3" fontId="19" fillId="0" borderId="34" xfId="44" applyNumberFormat="1" applyFont="1" applyBorder="1"/>
    <xf numFmtId="0" fontId="19" fillId="0" borderId="6" xfId="44" applyFont="1" applyBorder="1" applyAlignment="1">
      <alignment horizontal="center"/>
    </xf>
    <xf numFmtId="0" fontId="19" fillId="0" borderId="33" xfId="44" applyFont="1" applyBorder="1"/>
    <xf numFmtId="3" fontId="19" fillId="0" borderId="35" xfId="44" applyNumberFormat="1" applyFont="1" applyBorder="1"/>
    <xf numFmtId="0" fontId="19" fillId="0" borderId="7" xfId="44" applyFont="1" applyBorder="1"/>
    <xf numFmtId="0" fontId="19" fillId="0" borderId="36" xfId="44" applyFont="1" applyBorder="1"/>
    <xf numFmtId="0" fontId="19" fillId="0" borderId="37" xfId="44" applyFont="1" applyBorder="1"/>
    <xf numFmtId="3" fontId="19" fillId="0" borderId="6" xfId="44" applyNumberFormat="1" applyFont="1" applyBorder="1" applyProtection="1">
      <protection locked="0"/>
    </xf>
    <xf numFmtId="0" fontId="19" fillId="0" borderId="5" xfId="44" applyFont="1" applyBorder="1"/>
    <xf numFmtId="0" fontId="19" fillId="0" borderId="38" xfId="44" applyFont="1" applyBorder="1" applyAlignment="1">
      <alignment horizontal="center"/>
    </xf>
    <xf numFmtId="0" fontId="19" fillId="0" borderId="34" xfId="44" applyFont="1" applyBorder="1" applyAlignment="1">
      <alignment horizontal="center"/>
    </xf>
    <xf numFmtId="3" fontId="19" fillId="0" borderId="37" xfId="44" applyNumberFormat="1" applyFont="1" applyBorder="1"/>
    <xf numFmtId="0" fontId="37" fillId="0" borderId="0" xfId="34" applyFont="1" applyProtection="1">
      <protection locked="0"/>
    </xf>
    <xf numFmtId="0" fontId="37" fillId="0" borderId="5" xfId="44" applyFont="1" applyBorder="1"/>
    <xf numFmtId="0" fontId="37" fillId="0" borderId="0" xfId="44" applyFont="1"/>
    <xf numFmtId="0" fontId="37" fillId="0" borderId="5" xfId="44" applyFont="1" applyBorder="1" applyAlignment="1">
      <alignment horizontal="right"/>
    </xf>
    <xf numFmtId="0" fontId="37" fillId="0" borderId="1" xfId="44" applyFont="1" applyBorder="1" applyAlignment="1">
      <alignment horizontal="center"/>
    </xf>
    <xf numFmtId="0" fontId="37" fillId="0" borderId="18" xfId="44" applyFont="1" applyBorder="1" applyAlignment="1">
      <alignment horizontal="center" shrinkToFit="1"/>
    </xf>
    <xf numFmtId="0" fontId="37" fillId="0" borderId="19" xfId="44" applyFont="1" applyBorder="1" applyAlignment="1">
      <alignment horizontal="center"/>
    </xf>
    <xf numFmtId="0" fontId="37" fillId="0" borderId="20" xfId="44" applyFont="1" applyBorder="1" applyAlignment="1">
      <alignment horizontal="center"/>
    </xf>
    <xf numFmtId="0" fontId="37" fillId="0" borderId="21" xfId="44" applyFont="1" applyBorder="1" applyAlignment="1">
      <alignment horizontal="center"/>
    </xf>
    <xf numFmtId="0" fontId="37" fillId="0" borderId="2" xfId="44" applyFont="1" applyBorder="1" applyAlignment="1">
      <alignment horizontal="center"/>
    </xf>
    <xf numFmtId="0" fontId="37" fillId="0" borderId="22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/>
    </xf>
    <xf numFmtId="0" fontId="37" fillId="0" borderId="23" xfId="44" applyFont="1" applyBorder="1" applyAlignment="1">
      <alignment horizontal="center"/>
    </xf>
    <xf numFmtId="0" fontId="37" fillId="0" borderId="24" xfId="44" applyFont="1" applyBorder="1"/>
    <xf numFmtId="3" fontId="37" fillId="0" borderId="26" xfId="44" applyNumberFormat="1" applyFont="1" applyBorder="1"/>
    <xf numFmtId="3" fontId="37" fillId="0" borderId="27" xfId="44" applyNumberFormat="1" applyFont="1" applyBorder="1" applyProtection="1">
      <protection locked="0"/>
    </xf>
    <xf numFmtId="0" fontId="37" fillId="0" borderId="0" xfId="44" applyFont="1" applyAlignment="1">
      <alignment horizontal="center"/>
    </xf>
    <xf numFmtId="0" fontId="37" fillId="0" borderId="28" xfId="44" applyFont="1" applyBorder="1"/>
    <xf numFmtId="3" fontId="37" fillId="0" borderId="30" xfId="44" applyNumberFormat="1" applyFont="1" applyBorder="1"/>
    <xf numFmtId="0" fontId="37" fillId="0" borderId="19" xfId="44" applyFont="1" applyBorder="1"/>
    <xf numFmtId="0" fontId="37" fillId="0" borderId="3" xfId="44" applyFont="1" applyBorder="1"/>
    <xf numFmtId="0" fontId="37" fillId="0" borderId="29" xfId="44" applyFont="1" applyBorder="1" applyAlignment="1">
      <alignment horizontal="center"/>
    </xf>
    <xf numFmtId="0" fontId="37" fillId="0" borderId="33" xfId="44" applyFont="1" applyBorder="1" applyAlignment="1">
      <alignment horizontal="center"/>
    </xf>
    <xf numFmtId="3" fontId="37" fillId="0" borderId="34" xfId="44" applyNumberFormat="1" applyFont="1" applyBorder="1"/>
    <xf numFmtId="0" fontId="37" fillId="0" borderId="6" xfId="44" applyFont="1" applyBorder="1" applyAlignment="1">
      <alignment horizontal="center"/>
    </xf>
    <xf numFmtId="0" fontId="37" fillId="0" borderId="33" xfId="44" applyFont="1" applyBorder="1"/>
    <xf numFmtId="3" fontId="37" fillId="0" borderId="35" xfId="44" applyNumberFormat="1" applyFont="1" applyBorder="1"/>
    <xf numFmtId="0" fontId="37" fillId="0" borderId="31" xfId="44" applyFont="1" applyBorder="1"/>
    <xf numFmtId="0" fontId="37" fillId="0" borderId="7" xfId="44" applyFont="1" applyBorder="1"/>
    <xf numFmtId="0" fontId="37" fillId="0" borderId="36" xfId="44" applyFont="1" applyBorder="1"/>
    <xf numFmtId="0" fontId="37" fillId="0" borderId="37" xfId="44" applyFont="1" applyBorder="1"/>
    <xf numFmtId="3" fontId="37" fillId="0" borderId="6" xfId="44" applyNumberFormat="1" applyFont="1" applyBorder="1" applyProtection="1">
      <protection locked="0"/>
    </xf>
    <xf numFmtId="0" fontId="37" fillId="0" borderId="38" xfId="44" applyFont="1" applyBorder="1" applyAlignment="1">
      <alignment horizontal="center"/>
    </xf>
    <xf numFmtId="0" fontId="37" fillId="0" borderId="37" xfId="44" applyFont="1" applyBorder="1" applyAlignment="1">
      <alignment horizontal="center"/>
    </xf>
    <xf numFmtId="3" fontId="37" fillId="0" borderId="37" xfId="44" applyNumberFormat="1" applyFont="1" applyBorder="1"/>
    <xf numFmtId="0" fontId="37" fillId="0" borderId="0" xfId="44" applyFont="1" applyProtection="1">
      <protection locked="0"/>
    </xf>
    <xf numFmtId="0" fontId="37" fillId="0" borderId="23" xfId="34" applyFont="1" applyBorder="1" applyAlignment="1">
      <alignment horizontal="center"/>
    </xf>
    <xf numFmtId="0" fontId="37" fillId="0" borderId="24" xfId="34" applyFont="1" applyBorder="1"/>
    <xf numFmtId="3" fontId="37" fillId="0" borderId="26" xfId="34" applyNumberFormat="1" applyFont="1" applyBorder="1"/>
    <xf numFmtId="3" fontId="37" fillId="0" borderId="27" xfId="34" applyNumberFormat="1" applyFont="1" applyBorder="1" applyProtection="1">
      <protection locked="0"/>
    </xf>
    <xf numFmtId="0" fontId="37" fillId="0" borderId="0" xfId="34" applyFont="1" applyAlignment="1">
      <alignment horizontal="center"/>
    </xf>
    <xf numFmtId="0" fontId="37" fillId="0" borderId="28" xfId="34" applyFont="1" applyBorder="1"/>
    <xf numFmtId="3" fontId="37" fillId="0" borderId="30" xfId="34" applyNumberFormat="1" applyFont="1" applyBorder="1"/>
    <xf numFmtId="0" fontId="37" fillId="0" borderId="19" xfId="34" applyFont="1" applyBorder="1"/>
    <xf numFmtId="0" fontId="37" fillId="0" borderId="3" xfId="34" applyFont="1" applyBorder="1"/>
    <xf numFmtId="3" fontId="37" fillId="0" borderId="32" xfId="34" applyNumberFormat="1" applyFont="1" applyBorder="1" applyProtection="1">
      <protection locked="0"/>
    </xf>
    <xf numFmtId="0" fontId="37" fillId="0" borderId="29" xfId="34" applyFont="1" applyBorder="1" applyAlignment="1">
      <alignment horizontal="center"/>
    </xf>
    <xf numFmtId="0" fontId="37" fillId="0" borderId="32" xfId="34" applyFont="1" applyBorder="1" applyAlignment="1">
      <alignment horizontal="center"/>
    </xf>
    <xf numFmtId="0" fontId="37" fillId="0" borderId="33" xfId="34" applyFont="1" applyBorder="1" applyAlignment="1">
      <alignment horizontal="center"/>
    </xf>
    <xf numFmtId="0" fontId="37" fillId="0" borderId="32" xfId="34" applyFont="1" applyBorder="1"/>
    <xf numFmtId="0" fontId="37" fillId="0" borderId="29" xfId="34" applyFont="1" applyBorder="1" applyAlignment="1">
      <alignment shrinkToFit="1"/>
    </xf>
    <xf numFmtId="3" fontId="37" fillId="0" borderId="34" xfId="34" applyNumberFormat="1" applyFont="1" applyBorder="1"/>
    <xf numFmtId="0" fontId="37" fillId="0" borderId="6" xfId="34" applyFont="1" applyBorder="1" applyAlignment="1">
      <alignment horizontal="center"/>
    </xf>
    <xf numFmtId="3" fontId="37" fillId="0" borderId="6" xfId="34" applyNumberFormat="1" applyFont="1" applyBorder="1"/>
    <xf numFmtId="3" fontId="37" fillId="0" borderId="4" xfId="34" applyNumberFormat="1" applyFont="1" applyBorder="1"/>
    <xf numFmtId="0" fontId="37" fillId="0" borderId="33" xfId="34" applyFont="1" applyBorder="1"/>
    <xf numFmtId="0" fontId="37" fillId="0" borderId="7" xfId="34" applyFont="1" applyBorder="1"/>
    <xf numFmtId="0" fontId="37" fillId="0" borderId="36" xfId="34" applyFont="1" applyBorder="1"/>
    <xf numFmtId="0" fontId="37" fillId="0" borderId="37" xfId="34" applyFont="1" applyBorder="1"/>
    <xf numFmtId="3" fontId="37" fillId="0" borderId="6" xfId="34" applyNumberFormat="1" applyFont="1" applyBorder="1" applyProtection="1">
      <protection locked="0"/>
    </xf>
    <xf numFmtId="0" fontId="37" fillId="0" borderId="38" xfId="34" applyFont="1" applyBorder="1" applyAlignment="1">
      <alignment horizontal="center"/>
    </xf>
    <xf numFmtId="0" fontId="37" fillId="0" borderId="37" xfId="34" applyFont="1" applyBorder="1" applyAlignment="1">
      <alignment horizont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1" fillId="0" borderId="0" xfId="0" applyFont="1" applyAlignment="1">
      <alignment horizontal="right" vertical="center"/>
    </xf>
    <xf numFmtId="0" fontId="60" fillId="0" borderId="5" xfId="34" applyFont="1" applyBorder="1"/>
    <xf numFmtId="0" fontId="60" fillId="0" borderId="1" xfId="34" applyFont="1" applyBorder="1" applyAlignment="1">
      <alignment horizontal="center"/>
    </xf>
    <xf numFmtId="0" fontId="60" fillId="0" borderId="18" xfId="34" applyFont="1" applyBorder="1" applyAlignment="1">
      <alignment horizontal="center" shrinkToFit="1"/>
    </xf>
    <xf numFmtId="0" fontId="60" fillId="0" borderId="19" xfId="34" applyFont="1" applyBorder="1" applyAlignment="1">
      <alignment horizontal="center"/>
    </xf>
    <xf numFmtId="0" fontId="60" fillId="0" borderId="20" xfId="34" applyFont="1" applyBorder="1" applyAlignment="1">
      <alignment horizontal="center"/>
    </xf>
    <xf numFmtId="0" fontId="60" fillId="0" borderId="21" xfId="34" applyFont="1" applyBorder="1" applyAlignment="1">
      <alignment horizontal="center"/>
    </xf>
    <xf numFmtId="0" fontId="60" fillId="0" borderId="2" xfId="34" applyFont="1" applyBorder="1" applyAlignment="1">
      <alignment horizontal="center"/>
    </xf>
    <xf numFmtId="0" fontId="60" fillId="0" borderId="22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/>
    </xf>
    <xf numFmtId="0" fontId="43" fillId="0" borderId="23" xfId="44" applyFont="1" applyBorder="1" applyAlignment="1">
      <alignment horizontal="center"/>
    </xf>
    <xf numFmtId="0" fontId="43" fillId="0" borderId="24" xfId="44" applyFont="1" applyBorder="1"/>
    <xf numFmtId="0" fontId="43" fillId="0" borderId="25" xfId="44" applyFont="1" applyBorder="1"/>
    <xf numFmtId="3" fontId="43" fillId="0" borderId="26" xfId="44" applyNumberFormat="1" applyFont="1" applyBorder="1"/>
    <xf numFmtId="3" fontId="43" fillId="0" borderId="27" xfId="44" applyNumberFormat="1" applyFont="1" applyBorder="1" applyProtection="1">
      <protection locked="0"/>
    </xf>
    <xf numFmtId="0" fontId="43" fillId="0" borderId="0" xfId="44" applyFont="1" applyAlignment="1">
      <alignment horizontal="center"/>
    </xf>
    <xf numFmtId="0" fontId="43" fillId="0" borderId="29" xfId="44" applyFont="1" applyBorder="1"/>
    <xf numFmtId="3" fontId="43" fillId="0" borderId="30" xfId="44" applyNumberFormat="1" applyFont="1" applyBorder="1"/>
    <xf numFmtId="0" fontId="43" fillId="0" borderId="30" xfId="44" applyFont="1" applyBorder="1"/>
    <xf numFmtId="0" fontId="43" fillId="0" borderId="27" xfId="44" applyFont="1" applyBorder="1"/>
    <xf numFmtId="3" fontId="43" fillId="0" borderId="27" xfId="44" applyNumberFormat="1" applyFont="1" applyBorder="1"/>
    <xf numFmtId="3" fontId="43" fillId="0" borderId="31" xfId="44" applyNumberFormat="1" applyFont="1" applyBorder="1"/>
    <xf numFmtId="3" fontId="43" fillId="0" borderId="32" xfId="44" applyNumberFormat="1" applyFont="1" applyBorder="1" applyProtection="1">
      <protection locked="0"/>
    </xf>
    <xf numFmtId="0" fontId="43" fillId="0" borderId="31" xfId="44" applyFont="1" applyBorder="1" applyAlignment="1">
      <alignment horizontal="center"/>
    </xf>
    <xf numFmtId="0" fontId="43" fillId="0" borderId="32" xfId="44" applyFont="1" applyBorder="1" applyAlignment="1">
      <alignment horizontal="center"/>
    </xf>
    <xf numFmtId="3" fontId="43" fillId="0" borderId="6" xfId="44" applyNumberFormat="1" applyFont="1" applyBorder="1"/>
    <xf numFmtId="3" fontId="43" fillId="0" borderId="5" xfId="44" applyNumberFormat="1" applyFont="1" applyBorder="1"/>
    <xf numFmtId="3" fontId="43" fillId="0" borderId="4" xfId="44" applyNumberFormat="1" applyFont="1" applyBorder="1"/>
    <xf numFmtId="0" fontId="43" fillId="0" borderId="33" xfId="44" applyFont="1" applyBorder="1" applyAlignment="1">
      <alignment horizontal="center"/>
    </xf>
    <xf numFmtId="0" fontId="43" fillId="0" borderId="26" xfId="44" applyFont="1" applyBorder="1"/>
    <xf numFmtId="3" fontId="43" fillId="0" borderId="32" xfId="44" applyNumberFormat="1" applyFont="1" applyBorder="1"/>
    <xf numFmtId="0" fontId="43" fillId="0" borderId="31" xfId="44" applyFont="1" applyBorder="1"/>
    <xf numFmtId="0" fontId="43" fillId="0" borderId="32" xfId="44" applyFont="1" applyBorder="1"/>
    <xf numFmtId="0" fontId="43" fillId="0" borderId="29" xfId="44" applyFont="1" applyBorder="1" applyAlignment="1">
      <alignment shrinkToFit="1"/>
    </xf>
    <xf numFmtId="0" fontId="43" fillId="0" borderId="29" xfId="44" applyFont="1" applyBorder="1" applyAlignment="1">
      <alignment horizontal="center"/>
    </xf>
    <xf numFmtId="3" fontId="43" fillId="0" borderId="34" xfId="44" applyNumberFormat="1" applyFont="1" applyBorder="1"/>
    <xf numFmtId="0" fontId="43" fillId="0" borderId="6" xfId="44" applyFont="1" applyBorder="1" applyAlignment="1">
      <alignment horizontal="center"/>
    </xf>
    <xf numFmtId="0" fontId="43" fillId="0" borderId="33" xfId="44" applyFont="1" applyBorder="1"/>
    <xf numFmtId="3" fontId="43" fillId="0" borderId="35" xfId="44" applyNumberFormat="1" applyFont="1" applyBorder="1"/>
    <xf numFmtId="0" fontId="43" fillId="0" borderId="7" xfId="44" applyFont="1" applyBorder="1"/>
    <xf numFmtId="0" fontId="43" fillId="0" borderId="36" xfId="44" applyFont="1" applyBorder="1"/>
    <xf numFmtId="0" fontId="43" fillId="0" borderId="37" xfId="44" applyFont="1" applyBorder="1"/>
    <xf numFmtId="3" fontId="43" fillId="0" borderId="6" xfId="44" applyNumberFormat="1" applyFont="1" applyBorder="1" applyProtection="1">
      <protection locked="0"/>
    </xf>
    <xf numFmtId="0" fontId="43" fillId="0" borderId="5" xfId="44" applyFont="1" applyBorder="1"/>
    <xf numFmtId="0" fontId="43" fillId="0" borderId="38" xfId="44" applyFont="1" applyBorder="1" applyAlignment="1">
      <alignment horizontal="center"/>
    </xf>
    <xf numFmtId="0" fontId="43" fillId="0" borderId="34" xfId="44" applyFont="1" applyBorder="1" applyAlignment="1">
      <alignment horizontal="center"/>
    </xf>
    <xf numFmtId="3" fontId="43" fillId="0" borderId="37" xfId="44" applyNumberFormat="1" applyFont="1" applyBorder="1"/>
    <xf numFmtId="0" fontId="60" fillId="0" borderId="0" xfId="34" applyFont="1" applyProtection="1">
      <protection locked="0"/>
    </xf>
    <xf numFmtId="0" fontId="60" fillId="0" borderId="5" xfId="44" applyFont="1" applyBorder="1"/>
    <xf numFmtId="0" fontId="60" fillId="0" borderId="5" xfId="44" applyFont="1" applyBorder="1" applyAlignment="1">
      <alignment horizontal="right"/>
    </xf>
    <xf numFmtId="0" fontId="60" fillId="0" borderId="1" xfId="44" applyFont="1" applyBorder="1" applyAlignment="1">
      <alignment horizontal="center"/>
    </xf>
    <xf numFmtId="0" fontId="60" fillId="0" borderId="18" xfId="44" applyFont="1" applyBorder="1" applyAlignment="1">
      <alignment horizontal="center" shrinkToFit="1"/>
    </xf>
    <xf numFmtId="0" fontId="60" fillId="0" borderId="19" xfId="44" applyFont="1" applyBorder="1" applyAlignment="1">
      <alignment horizontal="center"/>
    </xf>
    <xf numFmtId="0" fontId="60" fillId="0" borderId="20" xfId="44" applyFont="1" applyBorder="1" applyAlignment="1">
      <alignment horizontal="center"/>
    </xf>
    <xf numFmtId="0" fontId="60" fillId="0" borderId="21" xfId="44" applyFont="1" applyBorder="1" applyAlignment="1">
      <alignment horizontal="center"/>
    </xf>
    <xf numFmtId="0" fontId="60" fillId="0" borderId="2" xfId="44" applyFont="1" applyBorder="1" applyAlignment="1">
      <alignment horizontal="center"/>
    </xf>
    <xf numFmtId="0" fontId="60" fillId="0" borderId="22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/>
    </xf>
    <xf numFmtId="0" fontId="60" fillId="0" borderId="23" xfId="44" applyFont="1" applyBorder="1" applyAlignment="1">
      <alignment horizontal="center"/>
    </xf>
    <xf numFmtId="0" fontId="60" fillId="0" borderId="24" xfId="44" applyFont="1" applyBorder="1"/>
    <xf numFmtId="0" fontId="60" fillId="0" borderId="25" xfId="44" applyFont="1" applyBorder="1"/>
    <xf numFmtId="3" fontId="60" fillId="0" borderId="26" xfId="44" applyNumberFormat="1" applyFont="1" applyBorder="1"/>
    <xf numFmtId="3" fontId="60" fillId="0" borderId="27" xfId="44" applyNumberFormat="1" applyFont="1" applyBorder="1" applyProtection="1">
      <protection locked="0"/>
    </xf>
    <xf numFmtId="0" fontId="60" fillId="0" borderId="0" xfId="44" applyFont="1" applyAlignment="1">
      <alignment horizontal="center"/>
    </xf>
    <xf numFmtId="0" fontId="60" fillId="0" borderId="29" xfId="44" applyFont="1" applyBorder="1"/>
    <xf numFmtId="3" fontId="60" fillId="0" borderId="30" xfId="44" applyNumberFormat="1" applyFont="1" applyBorder="1"/>
    <xf numFmtId="0" fontId="60" fillId="0" borderId="19" xfId="44" applyFont="1" applyBorder="1"/>
    <xf numFmtId="0" fontId="60" fillId="0" borderId="27" xfId="44" applyFont="1" applyBorder="1"/>
    <xf numFmtId="3" fontId="60" fillId="0" borderId="27" xfId="44" applyNumberFormat="1" applyFont="1" applyBorder="1"/>
    <xf numFmtId="3" fontId="60" fillId="0" borderId="31" xfId="44" applyNumberFormat="1" applyFont="1" applyBorder="1"/>
    <xf numFmtId="3" fontId="60" fillId="0" borderId="32" xfId="44" applyNumberFormat="1" applyFont="1" applyBorder="1" applyProtection="1">
      <protection locked="0"/>
    </xf>
    <xf numFmtId="0" fontId="60" fillId="0" borderId="29" xfId="44" applyFont="1" applyBorder="1" applyAlignment="1">
      <alignment horizontal="center"/>
    </xf>
    <xf numFmtId="0" fontId="60" fillId="0" borderId="32" xfId="44" applyFont="1" applyBorder="1" applyAlignment="1">
      <alignment horizontal="center"/>
    </xf>
    <xf numFmtId="3" fontId="60" fillId="0" borderId="6" xfId="44" applyNumberFormat="1" applyFont="1" applyBorder="1"/>
    <xf numFmtId="3" fontId="60" fillId="0" borderId="5" xfId="44" applyNumberFormat="1" applyFont="1" applyBorder="1"/>
    <xf numFmtId="3" fontId="60" fillId="0" borderId="4" xfId="44" applyNumberFormat="1" applyFont="1" applyBorder="1"/>
    <xf numFmtId="0" fontId="60" fillId="0" borderId="33" xfId="44" applyFont="1" applyBorder="1" applyAlignment="1">
      <alignment horizontal="center"/>
    </xf>
    <xf numFmtId="3" fontId="60" fillId="0" borderId="32" xfId="44" applyNumberFormat="1" applyFont="1" applyBorder="1"/>
    <xf numFmtId="0" fontId="60" fillId="0" borderId="32" xfId="44" applyFont="1" applyBorder="1"/>
    <xf numFmtId="0" fontId="60" fillId="0" borderId="29" xfId="44" applyFont="1" applyBorder="1" applyAlignment="1">
      <alignment shrinkToFit="1"/>
    </xf>
    <xf numFmtId="3" fontId="60" fillId="0" borderId="34" xfId="44" applyNumberFormat="1" applyFont="1" applyBorder="1"/>
    <xf numFmtId="0" fontId="60" fillId="0" borderId="6" xfId="44" applyFont="1" applyBorder="1" applyAlignment="1">
      <alignment horizontal="center"/>
    </xf>
    <xf numFmtId="0" fontId="60" fillId="0" borderId="33" xfId="44" applyFont="1" applyBorder="1"/>
    <xf numFmtId="3" fontId="60" fillId="0" borderId="35" xfId="44" applyNumberFormat="1" applyFont="1" applyBorder="1"/>
    <xf numFmtId="0" fontId="60" fillId="0" borderId="31" xfId="44" applyFont="1" applyBorder="1"/>
    <xf numFmtId="0" fontId="60" fillId="0" borderId="7" xfId="44" applyFont="1" applyBorder="1"/>
    <xf numFmtId="0" fontId="60" fillId="0" borderId="36" xfId="44" applyFont="1" applyBorder="1"/>
    <xf numFmtId="0" fontId="60" fillId="0" borderId="37" xfId="44" applyFont="1" applyBorder="1"/>
    <xf numFmtId="3" fontId="60" fillId="0" borderId="6" xfId="44" applyNumberFormat="1" applyFont="1" applyBorder="1" applyProtection="1">
      <protection locked="0"/>
    </xf>
    <xf numFmtId="0" fontId="60" fillId="0" borderId="38" xfId="44" applyFont="1" applyBorder="1" applyAlignment="1">
      <alignment horizontal="center"/>
    </xf>
    <xf numFmtId="0" fontId="60" fillId="0" borderId="37" xfId="44" applyFont="1" applyBorder="1" applyAlignment="1">
      <alignment horizontal="center"/>
    </xf>
    <xf numFmtId="3" fontId="60" fillId="0" borderId="37" xfId="44" applyNumberFormat="1" applyFont="1" applyBorder="1"/>
    <xf numFmtId="0" fontId="60" fillId="0" borderId="0" xfId="44" applyFont="1" applyProtection="1">
      <protection locked="0"/>
    </xf>
    <xf numFmtId="3" fontId="19" fillId="24" borderId="48" xfId="44" applyNumberFormat="1" applyFont="1" applyFill="1" applyBorder="1"/>
    <xf numFmtId="3" fontId="19" fillId="0" borderId="49" xfId="44" applyNumberFormat="1" applyFont="1" applyBorder="1"/>
    <xf numFmtId="0" fontId="19" fillId="24" borderId="0" xfId="44" applyFont="1" applyFill="1"/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0" xfId="44" applyFont="1" applyFill="1" applyProtection="1">
      <protection locked="0"/>
    </xf>
    <xf numFmtId="0" fontId="42" fillId="0" borderId="0" xfId="44" applyFont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60" fillId="0" borderId="32" xfId="44" applyFont="1" applyBorder="1"/>
    <xf numFmtId="3" fontId="19" fillId="24" borderId="48" xfId="44" applyNumberFormat="1" applyFont="1" applyFill="1" applyBorder="1"/>
    <xf numFmtId="0" fontId="19" fillId="24" borderId="0" xfId="44" applyFont="1" applyFill="1"/>
    <xf numFmtId="0" fontId="43" fillId="0" borderId="0" xfId="44" applyFont="1"/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0" xfId="44" applyFont="1" applyFill="1" applyProtection="1">
      <protection locked="0"/>
    </xf>
    <xf numFmtId="0" fontId="42" fillId="0" borderId="0" xfId="44" applyFont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60" fillId="0" borderId="32" xfId="44" applyFont="1" applyBorder="1"/>
    <xf numFmtId="3" fontId="19" fillId="24" borderId="48" xfId="44" applyNumberFormat="1" applyFont="1" applyFill="1" applyBorder="1"/>
    <xf numFmtId="0" fontId="19" fillId="24" borderId="5" xfId="44" applyFont="1" applyFill="1" applyBorder="1"/>
    <xf numFmtId="0" fontId="42" fillId="0" borderId="5" xfId="44" applyFont="1" applyBorder="1"/>
    <xf numFmtId="0" fontId="19" fillId="24" borderId="0" xfId="44" applyFont="1" applyFill="1" applyAlignment="1">
      <alignment horizontal="right"/>
    </xf>
    <xf numFmtId="0" fontId="42" fillId="0" borderId="0" xfId="44" applyFont="1" applyAlignment="1">
      <alignment horizontal="right"/>
    </xf>
    <xf numFmtId="0" fontId="43" fillId="0" borderId="0" xfId="44" applyFont="1"/>
    <xf numFmtId="0" fontId="42" fillId="0" borderId="0" xfId="44" applyFont="1"/>
    <xf numFmtId="0" fontId="19" fillId="24" borderId="5" xfId="44" applyFont="1" applyFill="1" applyBorder="1" applyAlignment="1">
      <alignment horizontal="right"/>
    </xf>
    <xf numFmtId="0" fontId="37" fillId="0" borderId="5" xfId="34" applyFont="1" applyBorder="1" applyAlignment="1">
      <alignment horizontal="right"/>
    </xf>
    <xf numFmtId="0" fontId="60" fillId="0" borderId="5" xfId="34" applyFont="1" applyBorder="1" applyAlignment="1">
      <alignment horizontal="right"/>
    </xf>
    <xf numFmtId="0" fontId="37" fillId="24" borderId="5" xfId="34" applyFont="1" applyFill="1" applyBorder="1" applyAlignment="1">
      <alignment horizontal="right"/>
    </xf>
    <xf numFmtId="0" fontId="60" fillId="0" borderId="0" xfId="44" applyFont="1"/>
    <xf numFmtId="0" fontId="17" fillId="0" borderId="0" xfId="44"/>
    <xf numFmtId="0" fontId="37" fillId="24" borderId="5" xfId="34" applyFont="1" applyFill="1" applyBorder="1"/>
    <xf numFmtId="0" fontId="17" fillId="0" borderId="5" xfId="34" applyFont="1" applyBorder="1"/>
    <xf numFmtId="0" fontId="37" fillId="24" borderId="0" xfId="34" applyFont="1" applyFill="1" applyAlignment="1">
      <alignment horizontal="right"/>
    </xf>
    <xf numFmtId="0" fontId="17" fillId="0" borderId="0" xfId="34" applyFont="1" applyAlignment="1">
      <alignment horizontal="right"/>
    </xf>
    <xf numFmtId="0" fontId="60" fillId="0" borderId="0" xfId="34" applyFont="1"/>
    <xf numFmtId="0" fontId="17" fillId="0" borderId="0" xfId="34" applyFont="1"/>
    <xf numFmtId="0" fontId="37" fillId="24" borderId="5" xfId="44" applyFont="1" applyFill="1" applyBorder="1"/>
    <xf numFmtId="0" fontId="17" fillId="0" borderId="5" xfId="44" applyBorder="1"/>
    <xf numFmtId="0" fontId="37" fillId="24" borderId="0" xfId="44" applyFont="1" applyFill="1" applyAlignment="1">
      <alignment horizontal="right"/>
    </xf>
    <xf numFmtId="0" fontId="17" fillId="0" borderId="0" xfId="44" applyAlignment="1">
      <alignment horizontal="right"/>
    </xf>
    <xf numFmtId="0" fontId="43" fillId="0" borderId="0" xfId="34" applyFont="1"/>
    <xf numFmtId="0" fontId="42" fillId="0" borderId="0" xfId="34" applyFont="1"/>
    <xf numFmtId="0" fontId="19" fillId="24" borderId="5" xfId="34" applyFont="1" applyFill="1" applyBorder="1"/>
    <xf numFmtId="0" fontId="42" fillId="0" borderId="5" xfId="34" applyFont="1" applyBorder="1"/>
    <xf numFmtId="0" fontId="19" fillId="24" borderId="0" xfId="34" applyFont="1" applyFill="1" applyAlignment="1">
      <alignment horizontal="right"/>
    </xf>
    <xf numFmtId="0" fontId="42" fillId="0" borderId="0" xfId="34" applyFont="1" applyAlignment="1">
      <alignment horizontal="right"/>
    </xf>
    <xf numFmtId="0" fontId="37" fillId="24" borderId="5" xfId="44" applyFont="1" applyFill="1" applyBorder="1" applyAlignment="1">
      <alignment vertical="center"/>
    </xf>
    <xf numFmtId="0" fontId="17" fillId="0" borderId="5" xfId="44" applyBorder="1" applyAlignment="1">
      <alignment vertical="center"/>
    </xf>
    <xf numFmtId="0" fontId="19" fillId="24" borderId="0" xfId="44" applyFont="1" applyFill="1" applyAlignment="1">
      <alignment horizontal="right" vertical="center"/>
    </xf>
    <xf numFmtId="0" fontId="42" fillId="0" borderId="0" xfId="44" applyFont="1" applyAlignment="1">
      <alignment horizontal="right" vertical="center"/>
    </xf>
    <xf numFmtId="0" fontId="19" fillId="24" borderId="17" xfId="44" applyFont="1" applyFill="1" applyBorder="1" applyAlignment="1">
      <alignment horizontal="center" shrinkToFit="1"/>
    </xf>
    <xf numFmtId="0" fontId="19" fillId="24" borderId="19" xfId="44" applyFont="1" applyFill="1" applyBorder="1"/>
    <xf numFmtId="0" fontId="43" fillId="0" borderId="50" xfId="44" applyFont="1" applyBorder="1"/>
    <xf numFmtId="0" fontId="60" fillId="0" borderId="51" xfId="44" applyFont="1" applyBorder="1"/>
    <xf numFmtId="0" fontId="60" fillId="0" borderId="50" xfId="44" applyFont="1" applyBorder="1"/>
    <xf numFmtId="0" fontId="19" fillId="24" borderId="37" xfId="44" applyFont="1" applyFill="1" applyBorder="1" applyAlignment="1">
      <alignment horizontal="center"/>
    </xf>
  </cellXfs>
  <cellStyles count="899">
    <cellStyle name="20% - アクセント 1 10" xfId="705"/>
    <cellStyle name="20% - アクセント 1 10 2" xfId="859"/>
    <cellStyle name="20% - アクセント 1 11" xfId="719"/>
    <cellStyle name="20% - アクセント 1 11 2" xfId="873"/>
    <cellStyle name="20% - アクセント 1 12" xfId="733"/>
    <cellStyle name="20% - アクセント 1 12 2" xfId="887"/>
    <cellStyle name="20% - アクセント 1 2" xfId="2"/>
    <cellStyle name="20% - アクセント 1 2 10" xfId="243"/>
    <cellStyle name="20% - アクセント 1 2 11" xfId="299"/>
    <cellStyle name="20% - アクセント 1 2 12" xfId="355"/>
    <cellStyle name="20% - アクセント 1 2 13" xfId="425"/>
    <cellStyle name="20% - アクセント 1 2 14" xfId="495"/>
    <cellStyle name="20% - アクセント 1 2 15" xfId="593"/>
    <cellStyle name="20% - アクセント 1 2 16" xfId="747"/>
    <cellStyle name="20% - アクセント 1 2 2" xfId="64"/>
    <cellStyle name="20% - アクセント 1 2 3" xfId="89"/>
    <cellStyle name="20% - アクセント 1 2 4" xfId="103"/>
    <cellStyle name="20% - アクセント 1 2 5" xfId="117"/>
    <cellStyle name="20% - アクセント 1 2 6" xfId="131"/>
    <cellStyle name="20% - アクセント 1 2 7" xfId="145"/>
    <cellStyle name="20% - アクセント 1 2 8" xfId="173"/>
    <cellStyle name="20% - アクセント 1 2 9" xfId="201"/>
    <cellStyle name="20% - アクセント 1 3" xfId="159"/>
    <cellStyle name="20% - アクセント 1 3 10" xfId="761"/>
    <cellStyle name="20% - アクセント 1 3 2" xfId="187"/>
    <cellStyle name="20% - アクセント 1 3 3" xfId="215"/>
    <cellStyle name="20% - アクセント 1 3 4" xfId="257"/>
    <cellStyle name="20% - アクセント 1 3 5" xfId="313"/>
    <cellStyle name="20% - アクセント 1 3 6" xfId="369"/>
    <cellStyle name="20% - アクセント 1 3 7" xfId="439"/>
    <cellStyle name="20% - アクセント 1 3 8" xfId="509"/>
    <cellStyle name="20% - アクセント 1 3 9" xfId="607"/>
    <cellStyle name="20% - アクセント 1 4" xfId="229"/>
    <cellStyle name="20% - アクセント 1 4 2" xfId="271"/>
    <cellStyle name="20% - アクセント 1 4 3" xfId="327"/>
    <cellStyle name="20% - アクセント 1 4 4" xfId="383"/>
    <cellStyle name="20% - アクセント 1 4 5" xfId="453"/>
    <cellStyle name="20% - アクセント 1 4 6" xfId="523"/>
    <cellStyle name="20% - アクセント 1 4 7" xfId="621"/>
    <cellStyle name="20% - アクセント 1 4 8" xfId="775"/>
    <cellStyle name="20% - アクセント 1 5" xfId="285"/>
    <cellStyle name="20% - アクセント 1 5 2" xfId="341"/>
    <cellStyle name="20% - アクセント 1 5 3" xfId="397"/>
    <cellStyle name="20% - アクセント 1 5 4" xfId="467"/>
    <cellStyle name="20% - アクセント 1 5 5" xfId="537"/>
    <cellStyle name="20% - アクセント 1 5 6" xfId="635"/>
    <cellStyle name="20% - アクセント 1 5 7" xfId="789"/>
    <cellStyle name="20% - アクセント 1 6" xfId="411"/>
    <cellStyle name="20% - アクセント 1 6 2" xfId="481"/>
    <cellStyle name="20% - アクセント 1 6 3" xfId="551"/>
    <cellStyle name="20% - アクセント 1 6 4" xfId="649"/>
    <cellStyle name="20% - アクセント 1 6 5" xfId="803"/>
    <cellStyle name="20% - アクセント 1 7" xfId="565"/>
    <cellStyle name="20% - アクセント 1 7 2" xfId="663"/>
    <cellStyle name="20% - アクセント 1 7 3" xfId="817"/>
    <cellStyle name="20% - アクセント 1 8" xfId="579"/>
    <cellStyle name="20% - アクセント 1 8 2" xfId="677"/>
    <cellStyle name="20% - アクセント 1 8 3" xfId="831"/>
    <cellStyle name="20% - アクセント 1 9" xfId="691"/>
    <cellStyle name="20% - アクセント 1 9 2" xfId="845"/>
    <cellStyle name="20% - アクセント 2 10" xfId="707"/>
    <cellStyle name="20% - アクセント 2 10 2" xfId="861"/>
    <cellStyle name="20% - アクセント 2 11" xfId="721"/>
    <cellStyle name="20% - アクセント 2 11 2" xfId="875"/>
    <cellStyle name="20% - アクセント 2 12" xfId="735"/>
    <cellStyle name="20% - アクセント 2 12 2" xfId="889"/>
    <cellStyle name="20% - アクセント 2 2" xfId="3"/>
    <cellStyle name="20% - アクセント 2 2 10" xfId="245"/>
    <cellStyle name="20% - アクセント 2 2 11" xfId="301"/>
    <cellStyle name="20% - アクセント 2 2 12" xfId="357"/>
    <cellStyle name="20% - アクセント 2 2 13" xfId="427"/>
    <cellStyle name="20% - アクセント 2 2 14" xfId="497"/>
    <cellStyle name="20% - アクセント 2 2 15" xfId="595"/>
    <cellStyle name="20% - アクセント 2 2 16" xfId="749"/>
    <cellStyle name="20% - アクセント 2 2 2" xfId="68"/>
    <cellStyle name="20% - アクセント 2 2 3" xfId="91"/>
    <cellStyle name="20% - アクセント 2 2 4" xfId="105"/>
    <cellStyle name="20% - アクセント 2 2 5" xfId="119"/>
    <cellStyle name="20% - アクセント 2 2 6" xfId="133"/>
    <cellStyle name="20% - アクセント 2 2 7" xfId="147"/>
    <cellStyle name="20% - アクセント 2 2 8" xfId="175"/>
    <cellStyle name="20% - アクセント 2 2 9" xfId="203"/>
    <cellStyle name="20% - アクセント 2 3" xfId="161"/>
    <cellStyle name="20% - アクセント 2 3 10" xfId="763"/>
    <cellStyle name="20% - アクセント 2 3 2" xfId="189"/>
    <cellStyle name="20% - アクセント 2 3 3" xfId="217"/>
    <cellStyle name="20% - アクセント 2 3 4" xfId="259"/>
    <cellStyle name="20% - アクセント 2 3 5" xfId="315"/>
    <cellStyle name="20% - アクセント 2 3 6" xfId="371"/>
    <cellStyle name="20% - アクセント 2 3 7" xfId="441"/>
    <cellStyle name="20% - アクセント 2 3 8" xfId="511"/>
    <cellStyle name="20% - アクセント 2 3 9" xfId="609"/>
    <cellStyle name="20% - アクセント 2 4" xfId="231"/>
    <cellStyle name="20% - アクセント 2 4 2" xfId="273"/>
    <cellStyle name="20% - アクセント 2 4 3" xfId="329"/>
    <cellStyle name="20% - アクセント 2 4 4" xfId="385"/>
    <cellStyle name="20% - アクセント 2 4 5" xfId="455"/>
    <cellStyle name="20% - アクセント 2 4 6" xfId="525"/>
    <cellStyle name="20% - アクセント 2 4 7" xfId="623"/>
    <cellStyle name="20% - アクセント 2 4 8" xfId="777"/>
    <cellStyle name="20% - アクセント 2 5" xfId="287"/>
    <cellStyle name="20% - アクセント 2 5 2" xfId="343"/>
    <cellStyle name="20% - アクセント 2 5 3" xfId="399"/>
    <cellStyle name="20% - アクセント 2 5 4" xfId="469"/>
    <cellStyle name="20% - アクセント 2 5 5" xfId="539"/>
    <cellStyle name="20% - アクセント 2 5 6" xfId="637"/>
    <cellStyle name="20% - アクセント 2 5 7" xfId="791"/>
    <cellStyle name="20% - アクセント 2 6" xfId="413"/>
    <cellStyle name="20% - アクセント 2 6 2" xfId="483"/>
    <cellStyle name="20% - アクセント 2 6 3" xfId="553"/>
    <cellStyle name="20% - アクセント 2 6 4" xfId="651"/>
    <cellStyle name="20% - アクセント 2 6 5" xfId="805"/>
    <cellStyle name="20% - アクセント 2 7" xfId="567"/>
    <cellStyle name="20% - アクセント 2 7 2" xfId="665"/>
    <cellStyle name="20% - アクセント 2 7 3" xfId="819"/>
    <cellStyle name="20% - アクセント 2 8" xfId="581"/>
    <cellStyle name="20% - アクセント 2 8 2" xfId="679"/>
    <cellStyle name="20% - アクセント 2 8 3" xfId="833"/>
    <cellStyle name="20% - アクセント 2 9" xfId="693"/>
    <cellStyle name="20% - アクセント 2 9 2" xfId="847"/>
    <cellStyle name="20% - アクセント 3 10" xfId="709"/>
    <cellStyle name="20% - アクセント 3 10 2" xfId="863"/>
    <cellStyle name="20% - アクセント 3 11" xfId="723"/>
    <cellStyle name="20% - アクセント 3 11 2" xfId="877"/>
    <cellStyle name="20% - アクセント 3 12" xfId="737"/>
    <cellStyle name="20% - アクセント 3 12 2" xfId="891"/>
    <cellStyle name="20% - アクセント 3 2" xfId="4"/>
    <cellStyle name="20% - アクセント 3 2 10" xfId="247"/>
    <cellStyle name="20% - アクセント 3 2 11" xfId="303"/>
    <cellStyle name="20% - アクセント 3 2 12" xfId="359"/>
    <cellStyle name="20% - アクセント 3 2 13" xfId="429"/>
    <cellStyle name="20% - アクセント 3 2 14" xfId="499"/>
    <cellStyle name="20% - アクセント 3 2 15" xfId="597"/>
    <cellStyle name="20% - アクセント 3 2 16" xfId="751"/>
    <cellStyle name="20% - アクセント 3 2 2" xfId="72"/>
    <cellStyle name="20% - アクセント 3 2 3" xfId="93"/>
    <cellStyle name="20% - アクセント 3 2 4" xfId="107"/>
    <cellStyle name="20% - アクセント 3 2 5" xfId="121"/>
    <cellStyle name="20% - アクセント 3 2 6" xfId="135"/>
    <cellStyle name="20% - アクセント 3 2 7" xfId="149"/>
    <cellStyle name="20% - アクセント 3 2 8" xfId="177"/>
    <cellStyle name="20% - アクセント 3 2 9" xfId="205"/>
    <cellStyle name="20% - アクセント 3 3" xfId="163"/>
    <cellStyle name="20% - アクセント 3 3 10" xfId="765"/>
    <cellStyle name="20% - アクセント 3 3 2" xfId="191"/>
    <cellStyle name="20% - アクセント 3 3 3" xfId="219"/>
    <cellStyle name="20% - アクセント 3 3 4" xfId="261"/>
    <cellStyle name="20% - アクセント 3 3 5" xfId="317"/>
    <cellStyle name="20% - アクセント 3 3 6" xfId="373"/>
    <cellStyle name="20% - アクセント 3 3 7" xfId="443"/>
    <cellStyle name="20% - アクセント 3 3 8" xfId="513"/>
    <cellStyle name="20% - アクセント 3 3 9" xfId="611"/>
    <cellStyle name="20% - アクセント 3 4" xfId="233"/>
    <cellStyle name="20% - アクセント 3 4 2" xfId="275"/>
    <cellStyle name="20% - アクセント 3 4 3" xfId="331"/>
    <cellStyle name="20% - アクセント 3 4 4" xfId="387"/>
    <cellStyle name="20% - アクセント 3 4 5" xfId="457"/>
    <cellStyle name="20% - アクセント 3 4 6" xfId="527"/>
    <cellStyle name="20% - アクセント 3 4 7" xfId="625"/>
    <cellStyle name="20% - アクセント 3 4 8" xfId="779"/>
    <cellStyle name="20% - アクセント 3 5" xfId="289"/>
    <cellStyle name="20% - アクセント 3 5 2" xfId="345"/>
    <cellStyle name="20% - アクセント 3 5 3" xfId="401"/>
    <cellStyle name="20% - アクセント 3 5 4" xfId="471"/>
    <cellStyle name="20% - アクセント 3 5 5" xfId="541"/>
    <cellStyle name="20% - アクセント 3 5 6" xfId="639"/>
    <cellStyle name="20% - アクセント 3 5 7" xfId="793"/>
    <cellStyle name="20% - アクセント 3 6" xfId="415"/>
    <cellStyle name="20% - アクセント 3 6 2" xfId="485"/>
    <cellStyle name="20% - アクセント 3 6 3" xfId="555"/>
    <cellStyle name="20% - アクセント 3 6 4" xfId="653"/>
    <cellStyle name="20% - アクセント 3 6 5" xfId="807"/>
    <cellStyle name="20% - アクセント 3 7" xfId="569"/>
    <cellStyle name="20% - アクセント 3 7 2" xfId="667"/>
    <cellStyle name="20% - アクセント 3 7 3" xfId="821"/>
    <cellStyle name="20% - アクセント 3 8" xfId="583"/>
    <cellStyle name="20% - アクセント 3 8 2" xfId="681"/>
    <cellStyle name="20% - アクセント 3 8 3" xfId="835"/>
    <cellStyle name="20% - アクセント 3 9" xfId="695"/>
    <cellStyle name="20% - アクセント 3 9 2" xfId="849"/>
    <cellStyle name="20% - アクセント 4 10" xfId="711"/>
    <cellStyle name="20% - アクセント 4 10 2" xfId="865"/>
    <cellStyle name="20% - アクセント 4 11" xfId="725"/>
    <cellStyle name="20% - アクセント 4 11 2" xfId="879"/>
    <cellStyle name="20% - アクセント 4 12" xfId="739"/>
    <cellStyle name="20% - アクセント 4 12 2" xfId="893"/>
    <cellStyle name="20% - アクセント 4 2" xfId="5"/>
    <cellStyle name="20% - アクセント 4 2 10" xfId="249"/>
    <cellStyle name="20% - アクセント 4 2 11" xfId="305"/>
    <cellStyle name="20% - アクセント 4 2 12" xfId="361"/>
    <cellStyle name="20% - アクセント 4 2 13" xfId="431"/>
    <cellStyle name="20% - アクセント 4 2 14" xfId="501"/>
    <cellStyle name="20% - アクセント 4 2 15" xfId="599"/>
    <cellStyle name="20% - アクセント 4 2 16" xfId="753"/>
    <cellStyle name="20% - アクセント 4 2 2" xfId="76"/>
    <cellStyle name="20% - アクセント 4 2 3" xfId="95"/>
    <cellStyle name="20% - アクセント 4 2 4" xfId="109"/>
    <cellStyle name="20% - アクセント 4 2 5" xfId="123"/>
    <cellStyle name="20% - アクセント 4 2 6" xfId="137"/>
    <cellStyle name="20% - アクセント 4 2 7" xfId="151"/>
    <cellStyle name="20% - アクセント 4 2 8" xfId="179"/>
    <cellStyle name="20% - アクセント 4 2 9" xfId="207"/>
    <cellStyle name="20% - アクセント 4 3" xfId="165"/>
    <cellStyle name="20% - アクセント 4 3 10" xfId="767"/>
    <cellStyle name="20% - アクセント 4 3 2" xfId="193"/>
    <cellStyle name="20% - アクセント 4 3 3" xfId="221"/>
    <cellStyle name="20% - アクセント 4 3 4" xfId="263"/>
    <cellStyle name="20% - アクセント 4 3 5" xfId="319"/>
    <cellStyle name="20% - アクセント 4 3 6" xfId="375"/>
    <cellStyle name="20% - アクセント 4 3 7" xfId="445"/>
    <cellStyle name="20% - アクセント 4 3 8" xfId="515"/>
    <cellStyle name="20% - アクセント 4 3 9" xfId="613"/>
    <cellStyle name="20% - アクセント 4 4" xfId="235"/>
    <cellStyle name="20% - アクセント 4 4 2" xfId="277"/>
    <cellStyle name="20% - アクセント 4 4 3" xfId="333"/>
    <cellStyle name="20% - アクセント 4 4 4" xfId="389"/>
    <cellStyle name="20% - アクセント 4 4 5" xfId="459"/>
    <cellStyle name="20% - アクセント 4 4 6" xfId="529"/>
    <cellStyle name="20% - アクセント 4 4 7" xfId="627"/>
    <cellStyle name="20% - アクセント 4 4 8" xfId="781"/>
    <cellStyle name="20% - アクセント 4 5" xfId="291"/>
    <cellStyle name="20% - アクセント 4 5 2" xfId="347"/>
    <cellStyle name="20% - アクセント 4 5 3" xfId="403"/>
    <cellStyle name="20% - アクセント 4 5 4" xfId="473"/>
    <cellStyle name="20% - アクセント 4 5 5" xfId="543"/>
    <cellStyle name="20% - アクセント 4 5 6" xfId="641"/>
    <cellStyle name="20% - アクセント 4 5 7" xfId="795"/>
    <cellStyle name="20% - アクセント 4 6" xfId="417"/>
    <cellStyle name="20% - アクセント 4 6 2" xfId="487"/>
    <cellStyle name="20% - アクセント 4 6 3" xfId="557"/>
    <cellStyle name="20% - アクセント 4 6 4" xfId="655"/>
    <cellStyle name="20% - アクセント 4 6 5" xfId="809"/>
    <cellStyle name="20% - アクセント 4 7" xfId="571"/>
    <cellStyle name="20% - アクセント 4 7 2" xfId="669"/>
    <cellStyle name="20% - アクセント 4 7 3" xfId="823"/>
    <cellStyle name="20% - アクセント 4 8" xfId="585"/>
    <cellStyle name="20% - アクセント 4 8 2" xfId="683"/>
    <cellStyle name="20% - アクセント 4 8 3" xfId="837"/>
    <cellStyle name="20% - アクセント 4 9" xfId="697"/>
    <cellStyle name="20% - アクセント 4 9 2" xfId="851"/>
    <cellStyle name="20% - アクセント 5 10" xfId="713"/>
    <cellStyle name="20% - アクセント 5 10 2" xfId="867"/>
    <cellStyle name="20% - アクセント 5 11" xfId="727"/>
    <cellStyle name="20% - アクセント 5 11 2" xfId="881"/>
    <cellStyle name="20% - アクセント 5 12" xfId="741"/>
    <cellStyle name="20% - アクセント 5 12 2" xfId="895"/>
    <cellStyle name="20% - アクセント 5 2" xfId="6"/>
    <cellStyle name="20% - アクセント 5 2 10" xfId="251"/>
    <cellStyle name="20% - アクセント 5 2 11" xfId="307"/>
    <cellStyle name="20% - アクセント 5 2 12" xfId="363"/>
    <cellStyle name="20% - アクセント 5 2 13" xfId="433"/>
    <cellStyle name="20% - アクセント 5 2 14" xfId="503"/>
    <cellStyle name="20% - アクセント 5 2 15" xfId="601"/>
    <cellStyle name="20% - アクセント 5 2 16" xfId="755"/>
    <cellStyle name="20% - アクセント 5 2 2" xfId="80"/>
    <cellStyle name="20% - アクセント 5 2 3" xfId="97"/>
    <cellStyle name="20% - アクセント 5 2 4" xfId="111"/>
    <cellStyle name="20% - アクセント 5 2 5" xfId="125"/>
    <cellStyle name="20% - アクセント 5 2 6" xfId="139"/>
    <cellStyle name="20% - アクセント 5 2 7" xfId="153"/>
    <cellStyle name="20% - アクセント 5 2 8" xfId="181"/>
    <cellStyle name="20% - アクセント 5 2 9" xfId="209"/>
    <cellStyle name="20% - アクセント 5 3" xfId="167"/>
    <cellStyle name="20% - アクセント 5 3 10" xfId="769"/>
    <cellStyle name="20% - アクセント 5 3 2" xfId="195"/>
    <cellStyle name="20% - アクセント 5 3 3" xfId="223"/>
    <cellStyle name="20% - アクセント 5 3 4" xfId="265"/>
    <cellStyle name="20% - アクセント 5 3 5" xfId="321"/>
    <cellStyle name="20% - アクセント 5 3 6" xfId="377"/>
    <cellStyle name="20% - アクセント 5 3 7" xfId="447"/>
    <cellStyle name="20% - アクセント 5 3 8" xfId="517"/>
    <cellStyle name="20% - アクセント 5 3 9" xfId="615"/>
    <cellStyle name="20% - アクセント 5 4" xfId="237"/>
    <cellStyle name="20% - アクセント 5 4 2" xfId="279"/>
    <cellStyle name="20% - アクセント 5 4 3" xfId="335"/>
    <cellStyle name="20% - アクセント 5 4 4" xfId="391"/>
    <cellStyle name="20% - アクセント 5 4 5" xfId="461"/>
    <cellStyle name="20% - アクセント 5 4 6" xfId="531"/>
    <cellStyle name="20% - アクセント 5 4 7" xfId="629"/>
    <cellStyle name="20% - アクセント 5 4 8" xfId="783"/>
    <cellStyle name="20% - アクセント 5 5" xfId="293"/>
    <cellStyle name="20% - アクセント 5 5 2" xfId="349"/>
    <cellStyle name="20% - アクセント 5 5 3" xfId="405"/>
    <cellStyle name="20% - アクセント 5 5 4" xfId="475"/>
    <cellStyle name="20% - アクセント 5 5 5" xfId="545"/>
    <cellStyle name="20% - アクセント 5 5 6" xfId="643"/>
    <cellStyle name="20% - アクセント 5 5 7" xfId="797"/>
    <cellStyle name="20% - アクセント 5 6" xfId="419"/>
    <cellStyle name="20% - アクセント 5 6 2" xfId="489"/>
    <cellStyle name="20% - アクセント 5 6 3" xfId="559"/>
    <cellStyle name="20% - アクセント 5 6 4" xfId="657"/>
    <cellStyle name="20% - アクセント 5 6 5" xfId="811"/>
    <cellStyle name="20% - アクセント 5 7" xfId="573"/>
    <cellStyle name="20% - アクセント 5 7 2" xfId="671"/>
    <cellStyle name="20% - アクセント 5 7 3" xfId="825"/>
    <cellStyle name="20% - アクセント 5 8" xfId="587"/>
    <cellStyle name="20% - アクセント 5 8 2" xfId="685"/>
    <cellStyle name="20% - アクセント 5 8 3" xfId="839"/>
    <cellStyle name="20% - アクセント 5 9" xfId="699"/>
    <cellStyle name="20% - アクセント 5 9 2" xfId="853"/>
    <cellStyle name="20% - アクセント 6 10" xfId="715"/>
    <cellStyle name="20% - アクセント 6 10 2" xfId="869"/>
    <cellStyle name="20% - アクセント 6 11" xfId="729"/>
    <cellStyle name="20% - アクセント 6 11 2" xfId="883"/>
    <cellStyle name="20% - アクセント 6 12" xfId="743"/>
    <cellStyle name="20% - アクセント 6 12 2" xfId="897"/>
    <cellStyle name="20% - アクセント 6 2" xfId="7"/>
    <cellStyle name="20% - アクセント 6 2 10" xfId="253"/>
    <cellStyle name="20% - アクセント 6 2 11" xfId="309"/>
    <cellStyle name="20% - アクセント 6 2 12" xfId="365"/>
    <cellStyle name="20% - アクセント 6 2 13" xfId="435"/>
    <cellStyle name="20% - アクセント 6 2 14" xfId="505"/>
    <cellStyle name="20% - アクセント 6 2 15" xfId="603"/>
    <cellStyle name="20% - アクセント 6 2 16" xfId="757"/>
    <cellStyle name="20% - アクセント 6 2 2" xfId="84"/>
    <cellStyle name="20% - アクセント 6 2 3" xfId="99"/>
    <cellStyle name="20% - アクセント 6 2 4" xfId="113"/>
    <cellStyle name="20% - アクセント 6 2 5" xfId="127"/>
    <cellStyle name="20% - アクセント 6 2 6" xfId="141"/>
    <cellStyle name="20% - アクセント 6 2 7" xfId="155"/>
    <cellStyle name="20% - アクセント 6 2 8" xfId="183"/>
    <cellStyle name="20% - アクセント 6 2 9" xfId="211"/>
    <cellStyle name="20% - アクセント 6 3" xfId="169"/>
    <cellStyle name="20% - アクセント 6 3 10" xfId="771"/>
    <cellStyle name="20% - アクセント 6 3 2" xfId="197"/>
    <cellStyle name="20% - アクセント 6 3 3" xfId="225"/>
    <cellStyle name="20% - アクセント 6 3 4" xfId="267"/>
    <cellStyle name="20% - アクセント 6 3 5" xfId="323"/>
    <cellStyle name="20% - アクセント 6 3 6" xfId="379"/>
    <cellStyle name="20% - アクセント 6 3 7" xfId="449"/>
    <cellStyle name="20% - アクセント 6 3 8" xfId="519"/>
    <cellStyle name="20% - アクセント 6 3 9" xfId="617"/>
    <cellStyle name="20% - アクセント 6 4" xfId="239"/>
    <cellStyle name="20% - アクセント 6 4 2" xfId="281"/>
    <cellStyle name="20% - アクセント 6 4 3" xfId="337"/>
    <cellStyle name="20% - アクセント 6 4 4" xfId="393"/>
    <cellStyle name="20% - アクセント 6 4 5" xfId="463"/>
    <cellStyle name="20% - アクセント 6 4 6" xfId="533"/>
    <cellStyle name="20% - アクセント 6 4 7" xfId="631"/>
    <cellStyle name="20% - アクセント 6 4 8" xfId="785"/>
    <cellStyle name="20% - アクセント 6 5" xfId="295"/>
    <cellStyle name="20% - アクセント 6 5 2" xfId="351"/>
    <cellStyle name="20% - アクセント 6 5 3" xfId="407"/>
    <cellStyle name="20% - アクセント 6 5 4" xfId="477"/>
    <cellStyle name="20% - アクセント 6 5 5" xfId="547"/>
    <cellStyle name="20% - アクセント 6 5 6" xfId="645"/>
    <cellStyle name="20% - アクセント 6 5 7" xfId="799"/>
    <cellStyle name="20% - アクセント 6 6" xfId="421"/>
    <cellStyle name="20% - アクセント 6 6 2" xfId="491"/>
    <cellStyle name="20% - アクセント 6 6 3" xfId="561"/>
    <cellStyle name="20% - アクセント 6 6 4" xfId="659"/>
    <cellStyle name="20% - アクセント 6 6 5" xfId="813"/>
    <cellStyle name="20% - アクセント 6 7" xfId="575"/>
    <cellStyle name="20% - アクセント 6 7 2" xfId="673"/>
    <cellStyle name="20% - アクセント 6 7 3" xfId="827"/>
    <cellStyle name="20% - アクセント 6 8" xfId="589"/>
    <cellStyle name="20% - アクセント 6 8 2" xfId="687"/>
    <cellStyle name="20% - アクセント 6 8 3" xfId="841"/>
    <cellStyle name="20% - アクセント 6 9" xfId="701"/>
    <cellStyle name="20% - アクセント 6 9 2" xfId="855"/>
    <cellStyle name="40% - アクセント 1 10" xfId="706"/>
    <cellStyle name="40% - アクセント 1 10 2" xfId="860"/>
    <cellStyle name="40% - アクセント 1 11" xfId="720"/>
    <cellStyle name="40% - アクセント 1 11 2" xfId="874"/>
    <cellStyle name="40% - アクセント 1 12" xfId="734"/>
    <cellStyle name="40% - アクセント 1 12 2" xfId="888"/>
    <cellStyle name="40% - アクセント 1 2" xfId="8"/>
    <cellStyle name="40% - アクセント 1 2 10" xfId="244"/>
    <cellStyle name="40% - アクセント 1 2 11" xfId="300"/>
    <cellStyle name="40% - アクセント 1 2 12" xfId="356"/>
    <cellStyle name="40% - アクセント 1 2 13" xfId="426"/>
    <cellStyle name="40% - アクセント 1 2 14" xfId="496"/>
    <cellStyle name="40% - アクセント 1 2 15" xfId="594"/>
    <cellStyle name="40% - アクセント 1 2 16" xfId="748"/>
    <cellStyle name="40% - アクセント 1 2 2" xfId="65"/>
    <cellStyle name="40% - アクセント 1 2 3" xfId="90"/>
    <cellStyle name="40% - アクセント 1 2 4" xfId="104"/>
    <cellStyle name="40% - アクセント 1 2 5" xfId="118"/>
    <cellStyle name="40% - アクセント 1 2 6" xfId="132"/>
    <cellStyle name="40% - アクセント 1 2 7" xfId="146"/>
    <cellStyle name="40% - アクセント 1 2 8" xfId="174"/>
    <cellStyle name="40% - アクセント 1 2 9" xfId="202"/>
    <cellStyle name="40% - アクセント 1 3" xfId="160"/>
    <cellStyle name="40% - アクセント 1 3 10" xfId="762"/>
    <cellStyle name="40% - アクセント 1 3 2" xfId="188"/>
    <cellStyle name="40% - アクセント 1 3 3" xfId="216"/>
    <cellStyle name="40% - アクセント 1 3 4" xfId="258"/>
    <cellStyle name="40% - アクセント 1 3 5" xfId="314"/>
    <cellStyle name="40% - アクセント 1 3 6" xfId="370"/>
    <cellStyle name="40% - アクセント 1 3 7" xfId="440"/>
    <cellStyle name="40% - アクセント 1 3 8" xfId="510"/>
    <cellStyle name="40% - アクセント 1 3 9" xfId="608"/>
    <cellStyle name="40% - アクセント 1 4" xfId="230"/>
    <cellStyle name="40% - アクセント 1 4 2" xfId="272"/>
    <cellStyle name="40% - アクセント 1 4 3" xfId="328"/>
    <cellStyle name="40% - アクセント 1 4 4" xfId="384"/>
    <cellStyle name="40% - アクセント 1 4 5" xfId="454"/>
    <cellStyle name="40% - アクセント 1 4 6" xfId="524"/>
    <cellStyle name="40% - アクセント 1 4 7" xfId="622"/>
    <cellStyle name="40% - アクセント 1 4 8" xfId="776"/>
    <cellStyle name="40% - アクセント 1 5" xfId="286"/>
    <cellStyle name="40% - アクセント 1 5 2" xfId="342"/>
    <cellStyle name="40% - アクセント 1 5 3" xfId="398"/>
    <cellStyle name="40% - アクセント 1 5 4" xfId="468"/>
    <cellStyle name="40% - アクセント 1 5 5" xfId="538"/>
    <cellStyle name="40% - アクセント 1 5 6" xfId="636"/>
    <cellStyle name="40% - アクセント 1 5 7" xfId="790"/>
    <cellStyle name="40% - アクセント 1 6" xfId="412"/>
    <cellStyle name="40% - アクセント 1 6 2" xfId="482"/>
    <cellStyle name="40% - アクセント 1 6 3" xfId="552"/>
    <cellStyle name="40% - アクセント 1 6 4" xfId="650"/>
    <cellStyle name="40% - アクセント 1 6 5" xfId="804"/>
    <cellStyle name="40% - アクセント 1 7" xfId="566"/>
    <cellStyle name="40% - アクセント 1 7 2" xfId="664"/>
    <cellStyle name="40% - アクセント 1 7 3" xfId="818"/>
    <cellStyle name="40% - アクセント 1 8" xfId="580"/>
    <cellStyle name="40% - アクセント 1 8 2" xfId="678"/>
    <cellStyle name="40% - アクセント 1 8 3" xfId="832"/>
    <cellStyle name="40% - アクセント 1 9" xfId="692"/>
    <cellStyle name="40% - アクセント 1 9 2" xfId="846"/>
    <cellStyle name="40% - アクセント 2 10" xfId="708"/>
    <cellStyle name="40% - アクセント 2 10 2" xfId="862"/>
    <cellStyle name="40% - アクセント 2 11" xfId="722"/>
    <cellStyle name="40% - アクセント 2 11 2" xfId="876"/>
    <cellStyle name="40% - アクセント 2 12" xfId="736"/>
    <cellStyle name="40% - アクセント 2 12 2" xfId="890"/>
    <cellStyle name="40% - アクセント 2 2" xfId="9"/>
    <cellStyle name="40% - アクセント 2 2 10" xfId="246"/>
    <cellStyle name="40% - アクセント 2 2 11" xfId="302"/>
    <cellStyle name="40% - アクセント 2 2 12" xfId="358"/>
    <cellStyle name="40% - アクセント 2 2 13" xfId="428"/>
    <cellStyle name="40% - アクセント 2 2 14" xfId="498"/>
    <cellStyle name="40% - アクセント 2 2 15" xfId="596"/>
    <cellStyle name="40% - アクセント 2 2 16" xfId="750"/>
    <cellStyle name="40% - アクセント 2 2 2" xfId="69"/>
    <cellStyle name="40% - アクセント 2 2 3" xfId="92"/>
    <cellStyle name="40% - アクセント 2 2 4" xfId="106"/>
    <cellStyle name="40% - アクセント 2 2 5" xfId="120"/>
    <cellStyle name="40% - アクセント 2 2 6" xfId="134"/>
    <cellStyle name="40% - アクセント 2 2 7" xfId="148"/>
    <cellStyle name="40% - アクセント 2 2 8" xfId="176"/>
    <cellStyle name="40% - アクセント 2 2 9" xfId="204"/>
    <cellStyle name="40% - アクセント 2 3" xfId="162"/>
    <cellStyle name="40% - アクセント 2 3 10" xfId="764"/>
    <cellStyle name="40% - アクセント 2 3 2" xfId="190"/>
    <cellStyle name="40% - アクセント 2 3 3" xfId="218"/>
    <cellStyle name="40% - アクセント 2 3 4" xfId="260"/>
    <cellStyle name="40% - アクセント 2 3 5" xfId="316"/>
    <cellStyle name="40% - アクセント 2 3 6" xfId="372"/>
    <cellStyle name="40% - アクセント 2 3 7" xfId="442"/>
    <cellStyle name="40% - アクセント 2 3 8" xfId="512"/>
    <cellStyle name="40% - アクセント 2 3 9" xfId="610"/>
    <cellStyle name="40% - アクセント 2 4" xfId="232"/>
    <cellStyle name="40% - アクセント 2 4 2" xfId="274"/>
    <cellStyle name="40% - アクセント 2 4 3" xfId="330"/>
    <cellStyle name="40% - アクセント 2 4 4" xfId="386"/>
    <cellStyle name="40% - アクセント 2 4 5" xfId="456"/>
    <cellStyle name="40% - アクセント 2 4 6" xfId="526"/>
    <cellStyle name="40% - アクセント 2 4 7" xfId="624"/>
    <cellStyle name="40% - アクセント 2 4 8" xfId="778"/>
    <cellStyle name="40% - アクセント 2 5" xfId="288"/>
    <cellStyle name="40% - アクセント 2 5 2" xfId="344"/>
    <cellStyle name="40% - アクセント 2 5 3" xfId="400"/>
    <cellStyle name="40% - アクセント 2 5 4" xfId="470"/>
    <cellStyle name="40% - アクセント 2 5 5" xfId="540"/>
    <cellStyle name="40% - アクセント 2 5 6" xfId="638"/>
    <cellStyle name="40% - アクセント 2 5 7" xfId="792"/>
    <cellStyle name="40% - アクセント 2 6" xfId="414"/>
    <cellStyle name="40% - アクセント 2 6 2" xfId="484"/>
    <cellStyle name="40% - アクセント 2 6 3" xfId="554"/>
    <cellStyle name="40% - アクセント 2 6 4" xfId="652"/>
    <cellStyle name="40% - アクセント 2 6 5" xfId="806"/>
    <cellStyle name="40% - アクセント 2 7" xfId="568"/>
    <cellStyle name="40% - アクセント 2 7 2" xfId="666"/>
    <cellStyle name="40% - アクセント 2 7 3" xfId="820"/>
    <cellStyle name="40% - アクセント 2 8" xfId="582"/>
    <cellStyle name="40% - アクセント 2 8 2" xfId="680"/>
    <cellStyle name="40% - アクセント 2 8 3" xfId="834"/>
    <cellStyle name="40% - アクセント 2 9" xfId="694"/>
    <cellStyle name="40% - アクセント 2 9 2" xfId="848"/>
    <cellStyle name="40% - アクセント 3 10" xfId="710"/>
    <cellStyle name="40% - アクセント 3 10 2" xfId="864"/>
    <cellStyle name="40% - アクセント 3 11" xfId="724"/>
    <cellStyle name="40% - アクセント 3 11 2" xfId="878"/>
    <cellStyle name="40% - アクセント 3 12" xfId="738"/>
    <cellStyle name="40% - アクセント 3 12 2" xfId="892"/>
    <cellStyle name="40% - アクセント 3 2" xfId="10"/>
    <cellStyle name="40% - アクセント 3 2 10" xfId="248"/>
    <cellStyle name="40% - アクセント 3 2 11" xfId="304"/>
    <cellStyle name="40% - アクセント 3 2 12" xfId="360"/>
    <cellStyle name="40% - アクセント 3 2 13" xfId="430"/>
    <cellStyle name="40% - アクセント 3 2 14" xfId="500"/>
    <cellStyle name="40% - アクセント 3 2 15" xfId="598"/>
    <cellStyle name="40% - アクセント 3 2 16" xfId="752"/>
    <cellStyle name="40% - アクセント 3 2 2" xfId="73"/>
    <cellStyle name="40% - アクセント 3 2 3" xfId="94"/>
    <cellStyle name="40% - アクセント 3 2 4" xfId="108"/>
    <cellStyle name="40% - アクセント 3 2 5" xfId="122"/>
    <cellStyle name="40% - アクセント 3 2 6" xfId="136"/>
    <cellStyle name="40% - アクセント 3 2 7" xfId="150"/>
    <cellStyle name="40% - アクセント 3 2 8" xfId="178"/>
    <cellStyle name="40% - アクセント 3 2 9" xfId="206"/>
    <cellStyle name="40% - アクセント 3 3" xfId="164"/>
    <cellStyle name="40% - アクセント 3 3 10" xfId="766"/>
    <cellStyle name="40% - アクセント 3 3 2" xfId="192"/>
    <cellStyle name="40% - アクセント 3 3 3" xfId="220"/>
    <cellStyle name="40% - アクセント 3 3 4" xfId="262"/>
    <cellStyle name="40% - アクセント 3 3 5" xfId="318"/>
    <cellStyle name="40% - アクセント 3 3 6" xfId="374"/>
    <cellStyle name="40% - アクセント 3 3 7" xfId="444"/>
    <cellStyle name="40% - アクセント 3 3 8" xfId="514"/>
    <cellStyle name="40% - アクセント 3 3 9" xfId="612"/>
    <cellStyle name="40% - アクセント 3 4" xfId="234"/>
    <cellStyle name="40% - アクセント 3 4 2" xfId="276"/>
    <cellStyle name="40% - アクセント 3 4 3" xfId="332"/>
    <cellStyle name="40% - アクセント 3 4 4" xfId="388"/>
    <cellStyle name="40% - アクセント 3 4 5" xfId="458"/>
    <cellStyle name="40% - アクセント 3 4 6" xfId="528"/>
    <cellStyle name="40% - アクセント 3 4 7" xfId="626"/>
    <cellStyle name="40% - アクセント 3 4 8" xfId="780"/>
    <cellStyle name="40% - アクセント 3 5" xfId="290"/>
    <cellStyle name="40% - アクセント 3 5 2" xfId="346"/>
    <cellStyle name="40% - アクセント 3 5 3" xfId="402"/>
    <cellStyle name="40% - アクセント 3 5 4" xfId="472"/>
    <cellStyle name="40% - アクセント 3 5 5" xfId="542"/>
    <cellStyle name="40% - アクセント 3 5 6" xfId="640"/>
    <cellStyle name="40% - アクセント 3 5 7" xfId="794"/>
    <cellStyle name="40% - アクセント 3 6" xfId="416"/>
    <cellStyle name="40% - アクセント 3 6 2" xfId="486"/>
    <cellStyle name="40% - アクセント 3 6 3" xfId="556"/>
    <cellStyle name="40% - アクセント 3 6 4" xfId="654"/>
    <cellStyle name="40% - アクセント 3 6 5" xfId="808"/>
    <cellStyle name="40% - アクセント 3 7" xfId="570"/>
    <cellStyle name="40% - アクセント 3 7 2" xfId="668"/>
    <cellStyle name="40% - アクセント 3 7 3" xfId="822"/>
    <cellStyle name="40% - アクセント 3 8" xfId="584"/>
    <cellStyle name="40% - アクセント 3 8 2" xfId="682"/>
    <cellStyle name="40% - アクセント 3 8 3" xfId="836"/>
    <cellStyle name="40% - アクセント 3 9" xfId="696"/>
    <cellStyle name="40% - アクセント 3 9 2" xfId="850"/>
    <cellStyle name="40% - アクセント 4 10" xfId="712"/>
    <cellStyle name="40% - アクセント 4 10 2" xfId="866"/>
    <cellStyle name="40% - アクセント 4 11" xfId="726"/>
    <cellStyle name="40% - アクセント 4 11 2" xfId="880"/>
    <cellStyle name="40% - アクセント 4 12" xfId="740"/>
    <cellStyle name="40% - アクセント 4 12 2" xfId="894"/>
    <cellStyle name="40% - アクセント 4 2" xfId="11"/>
    <cellStyle name="40% - アクセント 4 2 10" xfId="250"/>
    <cellStyle name="40% - アクセント 4 2 11" xfId="306"/>
    <cellStyle name="40% - アクセント 4 2 12" xfId="362"/>
    <cellStyle name="40% - アクセント 4 2 13" xfId="432"/>
    <cellStyle name="40% - アクセント 4 2 14" xfId="502"/>
    <cellStyle name="40% - アクセント 4 2 15" xfId="600"/>
    <cellStyle name="40% - アクセント 4 2 16" xfId="754"/>
    <cellStyle name="40% - アクセント 4 2 2" xfId="77"/>
    <cellStyle name="40% - アクセント 4 2 3" xfId="96"/>
    <cellStyle name="40% - アクセント 4 2 4" xfId="110"/>
    <cellStyle name="40% - アクセント 4 2 5" xfId="124"/>
    <cellStyle name="40% - アクセント 4 2 6" xfId="138"/>
    <cellStyle name="40% - アクセント 4 2 7" xfId="152"/>
    <cellStyle name="40% - アクセント 4 2 8" xfId="180"/>
    <cellStyle name="40% - アクセント 4 2 9" xfId="208"/>
    <cellStyle name="40% - アクセント 4 3" xfId="166"/>
    <cellStyle name="40% - アクセント 4 3 10" xfId="768"/>
    <cellStyle name="40% - アクセント 4 3 2" xfId="194"/>
    <cellStyle name="40% - アクセント 4 3 3" xfId="222"/>
    <cellStyle name="40% - アクセント 4 3 4" xfId="264"/>
    <cellStyle name="40% - アクセント 4 3 5" xfId="320"/>
    <cellStyle name="40% - アクセント 4 3 6" xfId="376"/>
    <cellStyle name="40% - アクセント 4 3 7" xfId="446"/>
    <cellStyle name="40% - アクセント 4 3 8" xfId="516"/>
    <cellStyle name="40% - アクセント 4 3 9" xfId="614"/>
    <cellStyle name="40% - アクセント 4 4" xfId="236"/>
    <cellStyle name="40% - アクセント 4 4 2" xfId="278"/>
    <cellStyle name="40% - アクセント 4 4 3" xfId="334"/>
    <cellStyle name="40% - アクセント 4 4 4" xfId="390"/>
    <cellStyle name="40% - アクセント 4 4 5" xfId="460"/>
    <cellStyle name="40% - アクセント 4 4 6" xfId="530"/>
    <cellStyle name="40% - アクセント 4 4 7" xfId="628"/>
    <cellStyle name="40% - アクセント 4 4 8" xfId="782"/>
    <cellStyle name="40% - アクセント 4 5" xfId="292"/>
    <cellStyle name="40% - アクセント 4 5 2" xfId="348"/>
    <cellStyle name="40% - アクセント 4 5 3" xfId="404"/>
    <cellStyle name="40% - アクセント 4 5 4" xfId="474"/>
    <cellStyle name="40% - アクセント 4 5 5" xfId="544"/>
    <cellStyle name="40% - アクセント 4 5 6" xfId="642"/>
    <cellStyle name="40% - アクセント 4 5 7" xfId="796"/>
    <cellStyle name="40% - アクセント 4 6" xfId="418"/>
    <cellStyle name="40% - アクセント 4 6 2" xfId="488"/>
    <cellStyle name="40% - アクセント 4 6 3" xfId="558"/>
    <cellStyle name="40% - アクセント 4 6 4" xfId="656"/>
    <cellStyle name="40% - アクセント 4 6 5" xfId="810"/>
    <cellStyle name="40% - アクセント 4 7" xfId="572"/>
    <cellStyle name="40% - アクセント 4 7 2" xfId="670"/>
    <cellStyle name="40% - アクセント 4 7 3" xfId="824"/>
    <cellStyle name="40% - アクセント 4 8" xfId="586"/>
    <cellStyle name="40% - アクセント 4 8 2" xfId="684"/>
    <cellStyle name="40% - アクセント 4 8 3" xfId="838"/>
    <cellStyle name="40% - アクセント 4 9" xfId="698"/>
    <cellStyle name="40% - アクセント 4 9 2" xfId="852"/>
    <cellStyle name="40% - アクセント 5 10" xfId="714"/>
    <cellStyle name="40% - アクセント 5 10 2" xfId="868"/>
    <cellStyle name="40% - アクセント 5 11" xfId="728"/>
    <cellStyle name="40% - アクセント 5 11 2" xfId="882"/>
    <cellStyle name="40% - アクセント 5 12" xfId="742"/>
    <cellStyle name="40% - アクセント 5 12 2" xfId="896"/>
    <cellStyle name="40% - アクセント 5 2" xfId="12"/>
    <cellStyle name="40% - アクセント 5 2 10" xfId="252"/>
    <cellStyle name="40% - アクセント 5 2 11" xfId="308"/>
    <cellStyle name="40% - アクセント 5 2 12" xfId="364"/>
    <cellStyle name="40% - アクセント 5 2 13" xfId="434"/>
    <cellStyle name="40% - アクセント 5 2 14" xfId="504"/>
    <cellStyle name="40% - アクセント 5 2 15" xfId="602"/>
    <cellStyle name="40% - アクセント 5 2 16" xfId="756"/>
    <cellStyle name="40% - アクセント 5 2 2" xfId="81"/>
    <cellStyle name="40% - アクセント 5 2 3" xfId="98"/>
    <cellStyle name="40% - アクセント 5 2 4" xfId="112"/>
    <cellStyle name="40% - アクセント 5 2 5" xfId="126"/>
    <cellStyle name="40% - アクセント 5 2 6" xfId="140"/>
    <cellStyle name="40% - アクセント 5 2 7" xfId="154"/>
    <cellStyle name="40% - アクセント 5 2 8" xfId="182"/>
    <cellStyle name="40% - アクセント 5 2 9" xfId="210"/>
    <cellStyle name="40% - アクセント 5 3" xfId="168"/>
    <cellStyle name="40% - アクセント 5 3 10" xfId="770"/>
    <cellStyle name="40% - アクセント 5 3 2" xfId="196"/>
    <cellStyle name="40% - アクセント 5 3 3" xfId="224"/>
    <cellStyle name="40% - アクセント 5 3 4" xfId="266"/>
    <cellStyle name="40% - アクセント 5 3 5" xfId="322"/>
    <cellStyle name="40% - アクセント 5 3 6" xfId="378"/>
    <cellStyle name="40% - アクセント 5 3 7" xfId="448"/>
    <cellStyle name="40% - アクセント 5 3 8" xfId="518"/>
    <cellStyle name="40% - アクセント 5 3 9" xfId="616"/>
    <cellStyle name="40% - アクセント 5 4" xfId="238"/>
    <cellStyle name="40% - アクセント 5 4 2" xfId="280"/>
    <cellStyle name="40% - アクセント 5 4 3" xfId="336"/>
    <cellStyle name="40% - アクセント 5 4 4" xfId="392"/>
    <cellStyle name="40% - アクセント 5 4 5" xfId="462"/>
    <cellStyle name="40% - アクセント 5 4 6" xfId="532"/>
    <cellStyle name="40% - アクセント 5 4 7" xfId="630"/>
    <cellStyle name="40% - アクセント 5 4 8" xfId="784"/>
    <cellStyle name="40% - アクセント 5 5" xfId="294"/>
    <cellStyle name="40% - アクセント 5 5 2" xfId="350"/>
    <cellStyle name="40% - アクセント 5 5 3" xfId="406"/>
    <cellStyle name="40% - アクセント 5 5 4" xfId="476"/>
    <cellStyle name="40% - アクセント 5 5 5" xfId="546"/>
    <cellStyle name="40% - アクセント 5 5 6" xfId="644"/>
    <cellStyle name="40% - アクセント 5 5 7" xfId="798"/>
    <cellStyle name="40% - アクセント 5 6" xfId="420"/>
    <cellStyle name="40% - アクセント 5 6 2" xfId="490"/>
    <cellStyle name="40% - アクセント 5 6 3" xfId="560"/>
    <cellStyle name="40% - アクセント 5 6 4" xfId="658"/>
    <cellStyle name="40% - アクセント 5 6 5" xfId="812"/>
    <cellStyle name="40% - アクセント 5 7" xfId="574"/>
    <cellStyle name="40% - アクセント 5 7 2" xfId="672"/>
    <cellStyle name="40% - アクセント 5 7 3" xfId="826"/>
    <cellStyle name="40% - アクセント 5 8" xfId="588"/>
    <cellStyle name="40% - アクセント 5 8 2" xfId="686"/>
    <cellStyle name="40% - アクセント 5 8 3" xfId="840"/>
    <cellStyle name="40% - アクセント 5 9" xfId="700"/>
    <cellStyle name="40% - アクセント 5 9 2" xfId="854"/>
    <cellStyle name="40% - アクセント 6 10" xfId="716"/>
    <cellStyle name="40% - アクセント 6 10 2" xfId="870"/>
    <cellStyle name="40% - アクセント 6 11" xfId="730"/>
    <cellStyle name="40% - アクセント 6 11 2" xfId="884"/>
    <cellStyle name="40% - アクセント 6 12" xfId="744"/>
    <cellStyle name="40% - アクセント 6 12 2" xfId="898"/>
    <cellStyle name="40% - アクセント 6 2" xfId="13"/>
    <cellStyle name="40% - アクセント 6 2 10" xfId="254"/>
    <cellStyle name="40% - アクセント 6 2 11" xfId="310"/>
    <cellStyle name="40% - アクセント 6 2 12" xfId="366"/>
    <cellStyle name="40% - アクセント 6 2 13" xfId="436"/>
    <cellStyle name="40% - アクセント 6 2 14" xfId="506"/>
    <cellStyle name="40% - アクセント 6 2 15" xfId="604"/>
    <cellStyle name="40% - アクセント 6 2 16" xfId="758"/>
    <cellStyle name="40% - アクセント 6 2 2" xfId="85"/>
    <cellStyle name="40% - アクセント 6 2 3" xfId="100"/>
    <cellStyle name="40% - アクセント 6 2 4" xfId="114"/>
    <cellStyle name="40% - アクセント 6 2 5" xfId="128"/>
    <cellStyle name="40% - アクセント 6 2 6" xfId="142"/>
    <cellStyle name="40% - アクセント 6 2 7" xfId="156"/>
    <cellStyle name="40% - アクセント 6 2 8" xfId="184"/>
    <cellStyle name="40% - アクセント 6 2 9" xfId="212"/>
    <cellStyle name="40% - アクセント 6 3" xfId="170"/>
    <cellStyle name="40% - アクセント 6 3 10" xfId="772"/>
    <cellStyle name="40% - アクセント 6 3 2" xfId="198"/>
    <cellStyle name="40% - アクセント 6 3 3" xfId="226"/>
    <cellStyle name="40% - アクセント 6 3 4" xfId="268"/>
    <cellStyle name="40% - アクセント 6 3 5" xfId="324"/>
    <cellStyle name="40% - アクセント 6 3 6" xfId="380"/>
    <cellStyle name="40% - アクセント 6 3 7" xfId="450"/>
    <cellStyle name="40% - アクセント 6 3 8" xfId="520"/>
    <cellStyle name="40% - アクセント 6 3 9" xfId="618"/>
    <cellStyle name="40% - アクセント 6 4" xfId="240"/>
    <cellStyle name="40% - アクセント 6 4 2" xfId="282"/>
    <cellStyle name="40% - アクセント 6 4 3" xfId="338"/>
    <cellStyle name="40% - アクセント 6 4 4" xfId="394"/>
    <cellStyle name="40% - アクセント 6 4 5" xfId="464"/>
    <cellStyle name="40% - アクセント 6 4 6" xfId="534"/>
    <cellStyle name="40% - アクセント 6 4 7" xfId="632"/>
    <cellStyle name="40% - アクセント 6 4 8" xfId="786"/>
    <cellStyle name="40% - アクセント 6 5" xfId="296"/>
    <cellStyle name="40% - アクセント 6 5 2" xfId="352"/>
    <cellStyle name="40% - アクセント 6 5 3" xfId="408"/>
    <cellStyle name="40% - アクセント 6 5 4" xfId="478"/>
    <cellStyle name="40% - アクセント 6 5 5" xfId="548"/>
    <cellStyle name="40% - アクセント 6 5 6" xfId="646"/>
    <cellStyle name="40% - アクセント 6 5 7" xfId="800"/>
    <cellStyle name="40% - アクセント 6 6" xfId="422"/>
    <cellStyle name="40% - アクセント 6 6 2" xfId="492"/>
    <cellStyle name="40% - アクセント 6 6 3" xfId="562"/>
    <cellStyle name="40% - アクセント 6 6 4" xfId="660"/>
    <cellStyle name="40% - アクセント 6 6 5" xfId="814"/>
    <cellStyle name="40% - アクセント 6 7" xfId="576"/>
    <cellStyle name="40% - アクセント 6 7 2" xfId="674"/>
    <cellStyle name="40% - アクセント 6 7 3" xfId="828"/>
    <cellStyle name="40% - アクセント 6 8" xfId="590"/>
    <cellStyle name="40% - アクセント 6 8 2" xfId="688"/>
    <cellStyle name="40% - アクセント 6 8 3" xfId="842"/>
    <cellStyle name="40% - アクセント 6 9" xfId="702"/>
    <cellStyle name="40% - アクセント 6 9 2" xfId="856"/>
    <cellStyle name="60% - アクセント 1 2" xfId="14"/>
    <cellStyle name="60% - アクセント 1 2 2" xfId="66"/>
    <cellStyle name="60% - アクセント 2 2" xfId="15"/>
    <cellStyle name="60% - アクセント 2 2 2" xfId="70"/>
    <cellStyle name="60% - アクセント 3 2" xfId="16"/>
    <cellStyle name="60% - アクセント 3 2 2" xfId="74"/>
    <cellStyle name="60% - アクセント 4 2" xfId="17"/>
    <cellStyle name="60% - アクセント 4 2 2" xfId="78"/>
    <cellStyle name="60% - アクセント 5 2" xfId="18"/>
    <cellStyle name="60% - アクセント 5 2 2" xfId="82"/>
    <cellStyle name="60% - アクセント 6 2" xfId="19"/>
    <cellStyle name="60% - アクセント 6 2 2" xfId="86"/>
    <cellStyle name="アクセント 1 2" xfId="21"/>
    <cellStyle name="アクセント 1 2 2" xfId="63"/>
    <cellStyle name="アクセント 2 2" xfId="22"/>
    <cellStyle name="アクセント 2 2 2" xfId="67"/>
    <cellStyle name="アクセント 3 2" xfId="23"/>
    <cellStyle name="アクセント 3 2 2" xfId="71"/>
    <cellStyle name="アクセント 4 2" xfId="24"/>
    <cellStyle name="アクセント 4 2 2" xfId="75"/>
    <cellStyle name="アクセント 5 2" xfId="25"/>
    <cellStyle name="アクセント 5 2 2" xfId="79"/>
    <cellStyle name="アクセント 6 2" xfId="26"/>
    <cellStyle name="アクセント 6 2 2" xfId="83"/>
    <cellStyle name="タイトル 2" xfId="27"/>
    <cellStyle name="タイトル 2 2" xfId="46"/>
    <cellStyle name="チェック セル 2" xfId="28"/>
    <cellStyle name="チェック セル 2 2" xfId="58"/>
    <cellStyle name="どちらでもない 2" xfId="20"/>
    <cellStyle name="どちらでもない 2 2" xfId="53"/>
    <cellStyle name="メモ 10" xfId="704"/>
    <cellStyle name="メモ 10 2" xfId="858"/>
    <cellStyle name="メモ 11" xfId="718"/>
    <cellStyle name="メモ 11 2" xfId="872"/>
    <cellStyle name="メモ 12" xfId="732"/>
    <cellStyle name="メモ 12 2" xfId="886"/>
    <cellStyle name="メモ 2" xfId="29"/>
    <cellStyle name="メモ 2 10" xfId="242"/>
    <cellStyle name="メモ 2 11" xfId="298"/>
    <cellStyle name="メモ 2 12" xfId="354"/>
    <cellStyle name="メモ 2 13" xfId="424"/>
    <cellStyle name="メモ 2 14" xfId="494"/>
    <cellStyle name="メモ 2 15" xfId="592"/>
    <cellStyle name="メモ 2 16" xfId="746"/>
    <cellStyle name="メモ 2 2" xfId="60"/>
    <cellStyle name="メモ 2 3" xfId="88"/>
    <cellStyle name="メモ 2 4" xfId="102"/>
    <cellStyle name="メモ 2 5" xfId="116"/>
    <cellStyle name="メモ 2 6" xfId="130"/>
    <cellStyle name="メモ 2 7" xfId="144"/>
    <cellStyle name="メモ 2 8" xfId="172"/>
    <cellStyle name="メモ 2 9" xfId="200"/>
    <cellStyle name="メモ 3" xfId="158"/>
    <cellStyle name="メモ 3 10" xfId="760"/>
    <cellStyle name="メモ 3 2" xfId="186"/>
    <cellStyle name="メモ 3 3" xfId="214"/>
    <cellStyle name="メモ 3 4" xfId="256"/>
    <cellStyle name="メモ 3 5" xfId="312"/>
    <cellStyle name="メモ 3 6" xfId="368"/>
    <cellStyle name="メモ 3 7" xfId="438"/>
    <cellStyle name="メモ 3 8" xfId="508"/>
    <cellStyle name="メモ 3 9" xfId="606"/>
    <cellStyle name="メモ 4" xfId="228"/>
    <cellStyle name="メモ 4 2" xfId="270"/>
    <cellStyle name="メモ 4 3" xfId="326"/>
    <cellStyle name="メモ 4 4" xfId="382"/>
    <cellStyle name="メモ 4 5" xfId="452"/>
    <cellStyle name="メモ 4 6" xfId="522"/>
    <cellStyle name="メモ 4 7" xfId="620"/>
    <cellStyle name="メモ 4 8" xfId="774"/>
    <cellStyle name="メモ 5" xfId="284"/>
    <cellStyle name="メモ 5 2" xfId="340"/>
    <cellStyle name="メモ 5 3" xfId="396"/>
    <cellStyle name="メモ 5 4" xfId="466"/>
    <cellStyle name="メモ 5 5" xfId="536"/>
    <cellStyle name="メモ 5 6" xfId="634"/>
    <cellStyle name="メモ 5 7" xfId="788"/>
    <cellStyle name="メモ 6" xfId="410"/>
    <cellStyle name="メモ 6 2" xfId="480"/>
    <cellStyle name="メモ 6 3" xfId="550"/>
    <cellStyle name="メモ 6 4" xfId="648"/>
    <cellStyle name="メモ 6 5" xfId="802"/>
    <cellStyle name="メモ 7" xfId="564"/>
    <cellStyle name="メモ 7 2" xfId="662"/>
    <cellStyle name="メモ 7 3" xfId="816"/>
    <cellStyle name="メモ 8" xfId="578"/>
    <cellStyle name="メモ 8 2" xfId="676"/>
    <cellStyle name="メモ 8 3" xfId="830"/>
    <cellStyle name="メモ 9" xfId="690"/>
    <cellStyle name="メモ 9 2" xfId="844"/>
    <cellStyle name="リンク セル 2" xfId="30"/>
    <cellStyle name="リンク セル 2 2" xfId="57"/>
    <cellStyle name="悪い 2" xfId="33"/>
    <cellStyle name="悪い 2 2" xfId="52"/>
    <cellStyle name="計算 2" xfId="40"/>
    <cellStyle name="計算 2 2" xfId="56"/>
    <cellStyle name="警告文 2" xfId="42"/>
    <cellStyle name="警告文 2 2" xfId="59"/>
    <cellStyle name="見出し 1 2" xfId="36"/>
    <cellStyle name="見出し 1 2 2" xfId="47"/>
    <cellStyle name="見出し 2 2" xfId="37"/>
    <cellStyle name="見出し 2 2 2" xfId="48"/>
    <cellStyle name="見出し 3 2" xfId="38"/>
    <cellStyle name="見出し 3 2 2" xfId="49"/>
    <cellStyle name="見出し 4 2" xfId="39"/>
    <cellStyle name="見出し 4 2 2" xfId="50"/>
    <cellStyle name="集計 2" xfId="43"/>
    <cellStyle name="集計 2 2" xfId="62"/>
    <cellStyle name="出力 2" xfId="32"/>
    <cellStyle name="出力 2 2" xfId="55"/>
    <cellStyle name="説明文 2" xfId="41"/>
    <cellStyle name="説明文 2 2" xfId="61"/>
    <cellStyle name="入力 2" xfId="31"/>
    <cellStyle name="入力 2 2" xfId="54"/>
    <cellStyle name="標準" xfId="0" builtinId="0"/>
    <cellStyle name="標準 10" xfId="689"/>
    <cellStyle name="標準 10 2" xfId="843"/>
    <cellStyle name="標準 11" xfId="703"/>
    <cellStyle name="標準 11 2" xfId="857"/>
    <cellStyle name="標準 12" xfId="717"/>
    <cellStyle name="標準 12 2" xfId="871"/>
    <cellStyle name="標準 13" xfId="731"/>
    <cellStyle name="標準 13 2" xfId="885"/>
    <cellStyle name="標準 2" xfId="34"/>
    <cellStyle name="標準 2 2" xfId="44"/>
    <cellStyle name="標準 3" xfId="1"/>
    <cellStyle name="標準 3 10" xfId="241"/>
    <cellStyle name="標準 3 11" xfId="297"/>
    <cellStyle name="標準 3 12" xfId="353"/>
    <cellStyle name="標準 3 13" xfId="423"/>
    <cellStyle name="標準 3 14" xfId="493"/>
    <cellStyle name="標準 3 15" xfId="591"/>
    <cellStyle name="標準 3 16" xfId="745"/>
    <cellStyle name="標準 3 2" xfId="45"/>
    <cellStyle name="標準 3 3" xfId="87"/>
    <cellStyle name="標準 3 4" xfId="101"/>
    <cellStyle name="標準 3 5" xfId="115"/>
    <cellStyle name="標準 3 6" xfId="129"/>
    <cellStyle name="標準 3 7" xfId="143"/>
    <cellStyle name="標準 3 8" xfId="171"/>
    <cellStyle name="標準 3 9" xfId="199"/>
    <cellStyle name="標準 4" xfId="157"/>
    <cellStyle name="標準 4 10" xfId="759"/>
    <cellStyle name="標準 4 2" xfId="185"/>
    <cellStyle name="標準 4 3" xfId="213"/>
    <cellStyle name="標準 4 4" xfId="255"/>
    <cellStyle name="標準 4 5" xfId="311"/>
    <cellStyle name="標準 4 6" xfId="367"/>
    <cellStyle name="標準 4 7" xfId="437"/>
    <cellStyle name="標準 4 8" xfId="507"/>
    <cellStyle name="標準 4 9" xfId="605"/>
    <cellStyle name="標準 5" xfId="227"/>
    <cellStyle name="標準 5 2" xfId="269"/>
    <cellStyle name="標準 5 3" xfId="325"/>
    <cellStyle name="標準 5 4" xfId="381"/>
    <cellStyle name="標準 5 5" xfId="451"/>
    <cellStyle name="標準 5 6" xfId="521"/>
    <cellStyle name="標準 5 7" xfId="619"/>
    <cellStyle name="標準 5 8" xfId="773"/>
    <cellStyle name="標準 6" xfId="283"/>
    <cellStyle name="標準 6 2" xfId="339"/>
    <cellStyle name="標準 6 3" xfId="395"/>
    <cellStyle name="標準 6 4" xfId="465"/>
    <cellStyle name="標準 6 5" xfId="535"/>
    <cellStyle name="標準 6 6" xfId="633"/>
    <cellStyle name="標準 6 7" xfId="787"/>
    <cellStyle name="標準 7" xfId="409"/>
    <cellStyle name="標準 7 2" xfId="479"/>
    <cellStyle name="標準 7 3" xfId="549"/>
    <cellStyle name="標準 7 4" xfId="647"/>
    <cellStyle name="標準 7 5" xfId="801"/>
    <cellStyle name="標準 8" xfId="563"/>
    <cellStyle name="標準 8 2" xfId="661"/>
    <cellStyle name="標準 8 3" xfId="815"/>
    <cellStyle name="標準 9" xfId="577"/>
    <cellStyle name="標準 9 2" xfId="675"/>
    <cellStyle name="標準 9 3" xfId="829"/>
    <cellStyle name="良い 2" xfId="35"/>
    <cellStyle name="良い 2 2" xfId="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tabSelected="1" topLeftCell="A80" zoomScale="75" zoomScaleNormal="75" workbookViewId="0">
      <selection activeCell="W80" sqref="W8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601" t="s">
        <v>178</v>
      </c>
      <c r="B3" s="601"/>
      <c r="C3" s="601"/>
      <c r="D3" s="601"/>
      <c r="E3" s="60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607" t="s">
        <v>180</v>
      </c>
      <c r="T3" s="607"/>
      <c r="U3" s="607"/>
    </row>
    <row r="4" spans="1:21" x14ac:dyDescent="0.15">
      <c r="A4" s="543" t="s">
        <v>0</v>
      </c>
      <c r="B4" s="544" t="s">
        <v>175</v>
      </c>
      <c r="C4" s="545" t="s">
        <v>1</v>
      </c>
      <c r="D4" s="545" t="s">
        <v>2</v>
      </c>
      <c r="E4" s="546" t="s">
        <v>3</v>
      </c>
      <c r="F4" s="547" t="s">
        <v>4</v>
      </c>
      <c r="G4" s="548" t="s">
        <v>5</v>
      </c>
      <c r="H4" s="546" t="s">
        <v>0</v>
      </c>
      <c r="I4" s="549" t="s">
        <v>175</v>
      </c>
      <c r="J4" s="546" t="s">
        <v>1</v>
      </c>
      <c r="K4" s="546" t="s">
        <v>2</v>
      </c>
      <c r="L4" s="546" t="s">
        <v>3</v>
      </c>
      <c r="M4" s="546" t="s">
        <v>4</v>
      </c>
      <c r="N4" s="546" t="s">
        <v>5</v>
      </c>
      <c r="O4" s="546" t="s">
        <v>0</v>
      </c>
      <c r="P4" s="633" t="s">
        <v>175</v>
      </c>
      <c r="Q4" s="550" t="s">
        <v>1</v>
      </c>
      <c r="R4" s="546" t="s">
        <v>2</v>
      </c>
      <c r="S4" s="546" t="s">
        <v>3</v>
      </c>
      <c r="T4" s="546" t="s">
        <v>4</v>
      </c>
      <c r="U4" s="547" t="s">
        <v>5</v>
      </c>
    </row>
    <row r="5" spans="1:21" x14ac:dyDescent="0.15">
      <c r="A5" s="551" t="s">
        <v>6</v>
      </c>
      <c r="B5" s="552">
        <v>1010</v>
      </c>
      <c r="C5" s="553" t="s">
        <v>339</v>
      </c>
      <c r="D5" s="554">
        <v>185</v>
      </c>
      <c r="E5" s="555">
        <v>84</v>
      </c>
      <c r="F5" s="555">
        <v>101</v>
      </c>
      <c r="G5" s="555">
        <v>103</v>
      </c>
      <c r="H5" s="556" t="s">
        <v>8</v>
      </c>
      <c r="I5" s="557">
        <v>1420</v>
      </c>
      <c r="J5" s="558" t="s">
        <v>9</v>
      </c>
      <c r="K5" s="559">
        <v>104</v>
      </c>
      <c r="L5" s="555">
        <v>56</v>
      </c>
      <c r="M5" s="555">
        <v>48</v>
      </c>
      <c r="N5" s="555">
        <v>60</v>
      </c>
      <c r="O5" s="556" t="s">
        <v>10</v>
      </c>
      <c r="P5" s="634">
        <v>2410</v>
      </c>
      <c r="Q5" s="560" t="s">
        <v>11</v>
      </c>
      <c r="R5" s="561">
        <v>37</v>
      </c>
      <c r="S5" s="555">
        <v>22</v>
      </c>
      <c r="T5" s="555">
        <v>15</v>
      </c>
      <c r="U5" s="555">
        <v>25</v>
      </c>
    </row>
    <row r="6" spans="1:21" x14ac:dyDescent="0.15">
      <c r="A6" s="562"/>
      <c r="B6" s="557">
        <v>1020</v>
      </c>
      <c r="C6" s="558" t="s">
        <v>12</v>
      </c>
      <c r="D6" s="563">
        <v>75</v>
      </c>
      <c r="E6" s="564">
        <v>37</v>
      </c>
      <c r="F6" s="564">
        <v>38</v>
      </c>
      <c r="G6" s="564">
        <v>47</v>
      </c>
      <c r="H6" s="541"/>
      <c r="I6" s="557">
        <v>1430</v>
      </c>
      <c r="J6" s="558" t="s">
        <v>13</v>
      </c>
      <c r="K6" s="563">
        <v>144</v>
      </c>
      <c r="L6" s="564">
        <v>60</v>
      </c>
      <c r="M6" s="564">
        <v>84</v>
      </c>
      <c r="N6" s="564">
        <v>77</v>
      </c>
      <c r="O6" s="541"/>
      <c r="P6" s="565"/>
      <c r="Q6" s="566" t="s">
        <v>14</v>
      </c>
      <c r="R6" s="567">
        <v>2375</v>
      </c>
      <c r="S6" s="568">
        <v>1119</v>
      </c>
      <c r="T6" s="567">
        <v>1256</v>
      </c>
      <c r="U6" s="569">
        <v>1246</v>
      </c>
    </row>
    <row r="7" spans="1:21" x14ac:dyDescent="0.15">
      <c r="A7" s="562"/>
      <c r="B7" s="557">
        <v>1030</v>
      </c>
      <c r="C7" s="558" t="s">
        <v>15</v>
      </c>
      <c r="D7" s="563">
        <v>923</v>
      </c>
      <c r="E7" s="564">
        <v>437</v>
      </c>
      <c r="F7" s="564">
        <v>486</v>
      </c>
      <c r="G7" s="564">
        <v>457</v>
      </c>
      <c r="H7" s="541"/>
      <c r="I7" s="557">
        <v>1440</v>
      </c>
      <c r="J7" s="558" t="s">
        <v>16</v>
      </c>
      <c r="K7" s="563">
        <v>37</v>
      </c>
      <c r="L7" s="564">
        <v>18</v>
      </c>
      <c r="M7" s="564">
        <v>19</v>
      </c>
      <c r="N7" s="564">
        <v>24</v>
      </c>
      <c r="O7" s="570" t="s">
        <v>17</v>
      </c>
      <c r="P7" s="289">
        <v>3010</v>
      </c>
      <c r="Q7" s="571" t="s">
        <v>18</v>
      </c>
      <c r="R7" s="572">
        <v>51</v>
      </c>
      <c r="S7" s="555">
        <v>25</v>
      </c>
      <c r="T7" s="555">
        <v>26</v>
      </c>
      <c r="U7" s="555">
        <v>29</v>
      </c>
    </row>
    <row r="8" spans="1:21" x14ac:dyDescent="0.15">
      <c r="A8" s="562"/>
      <c r="B8" s="557">
        <v>1040</v>
      </c>
      <c r="C8" s="558" t="s">
        <v>19</v>
      </c>
      <c r="D8" s="563">
        <v>132</v>
      </c>
      <c r="E8" s="564">
        <v>57</v>
      </c>
      <c r="F8" s="564">
        <v>75</v>
      </c>
      <c r="G8" s="564">
        <v>58</v>
      </c>
      <c r="H8" s="541"/>
      <c r="I8" s="557">
        <v>1450</v>
      </c>
      <c r="J8" s="558" t="s">
        <v>20</v>
      </c>
      <c r="K8" s="563">
        <v>45</v>
      </c>
      <c r="L8" s="564">
        <v>18</v>
      </c>
      <c r="M8" s="564">
        <v>27</v>
      </c>
      <c r="N8" s="564">
        <v>26</v>
      </c>
      <c r="O8" s="541"/>
      <c r="P8" s="558">
        <v>3020</v>
      </c>
      <c r="Q8" s="573" t="s">
        <v>21</v>
      </c>
      <c r="R8" s="574">
        <v>70</v>
      </c>
      <c r="S8" s="564">
        <v>34</v>
      </c>
      <c r="T8" s="564">
        <v>36</v>
      </c>
      <c r="U8" s="564">
        <v>41</v>
      </c>
    </row>
    <row r="9" spans="1:21" x14ac:dyDescent="0.15">
      <c r="A9" s="562"/>
      <c r="B9" s="557">
        <v>1050</v>
      </c>
      <c r="C9" s="558" t="s">
        <v>22</v>
      </c>
      <c r="D9" s="563">
        <v>65</v>
      </c>
      <c r="E9" s="564">
        <v>33</v>
      </c>
      <c r="F9" s="564">
        <v>32</v>
      </c>
      <c r="G9" s="564">
        <v>36</v>
      </c>
      <c r="H9" s="541"/>
      <c r="I9" s="557">
        <v>1460</v>
      </c>
      <c r="J9" s="558" t="s">
        <v>23</v>
      </c>
      <c r="K9" s="563">
        <v>101</v>
      </c>
      <c r="L9" s="564">
        <v>45</v>
      </c>
      <c r="M9" s="564">
        <v>56</v>
      </c>
      <c r="N9" s="564">
        <v>54</v>
      </c>
      <c r="O9" s="541"/>
      <c r="P9" s="558">
        <v>3030</v>
      </c>
      <c r="Q9" s="573" t="s">
        <v>24</v>
      </c>
      <c r="R9" s="574">
        <v>74</v>
      </c>
      <c r="S9" s="564">
        <v>34</v>
      </c>
      <c r="T9" s="564">
        <v>40</v>
      </c>
      <c r="U9" s="564">
        <v>45</v>
      </c>
    </row>
    <row r="10" spans="1:21" x14ac:dyDescent="0.15">
      <c r="A10" s="562"/>
      <c r="B10" s="557">
        <v>1060</v>
      </c>
      <c r="C10" s="558" t="s">
        <v>25</v>
      </c>
      <c r="D10" s="563">
        <v>57</v>
      </c>
      <c r="E10" s="564">
        <v>28</v>
      </c>
      <c r="F10" s="564">
        <v>29</v>
      </c>
      <c r="G10" s="564">
        <v>27</v>
      </c>
      <c r="H10" s="541"/>
      <c r="I10" s="557">
        <v>1470</v>
      </c>
      <c r="J10" s="558" t="s">
        <v>340</v>
      </c>
      <c r="K10" s="563">
        <v>125</v>
      </c>
      <c r="L10" s="564">
        <v>57</v>
      </c>
      <c r="M10" s="564">
        <v>68</v>
      </c>
      <c r="N10" s="564">
        <v>62</v>
      </c>
      <c r="O10" s="541"/>
      <c r="P10" s="558">
        <v>3040</v>
      </c>
      <c r="Q10" s="573" t="s">
        <v>27</v>
      </c>
      <c r="R10" s="574">
        <v>48</v>
      </c>
      <c r="S10" s="564">
        <v>27</v>
      </c>
      <c r="T10" s="564">
        <v>21</v>
      </c>
      <c r="U10" s="564">
        <v>28</v>
      </c>
    </row>
    <row r="11" spans="1:21" x14ac:dyDescent="0.15">
      <c r="A11" s="562"/>
      <c r="B11" s="557">
        <v>1070</v>
      </c>
      <c r="C11" s="558" t="s">
        <v>28</v>
      </c>
      <c r="D11" s="563">
        <v>345</v>
      </c>
      <c r="E11" s="564">
        <v>168</v>
      </c>
      <c r="F11" s="564">
        <v>177</v>
      </c>
      <c r="G11" s="564">
        <v>190</v>
      </c>
      <c r="H11" s="541"/>
      <c r="I11" s="557">
        <v>1480</v>
      </c>
      <c r="J11" s="558" t="s">
        <v>29</v>
      </c>
      <c r="K11" s="563">
        <v>82</v>
      </c>
      <c r="L11" s="564">
        <v>45</v>
      </c>
      <c r="M11" s="564">
        <v>37</v>
      </c>
      <c r="N11" s="564">
        <v>36</v>
      </c>
      <c r="O11" s="541"/>
      <c r="P11" s="558">
        <v>3050</v>
      </c>
      <c r="Q11" s="573" t="s">
        <v>30</v>
      </c>
      <c r="R11" s="574">
        <v>28</v>
      </c>
      <c r="S11" s="564">
        <v>14</v>
      </c>
      <c r="T11" s="564">
        <v>14</v>
      </c>
      <c r="U11" s="564">
        <v>19</v>
      </c>
    </row>
    <row r="12" spans="1:21" x14ac:dyDescent="0.15">
      <c r="A12" s="562"/>
      <c r="B12" s="557">
        <v>1080</v>
      </c>
      <c r="C12" s="558" t="s">
        <v>31</v>
      </c>
      <c r="D12" s="563">
        <v>353</v>
      </c>
      <c r="E12" s="564">
        <v>185</v>
      </c>
      <c r="F12" s="564">
        <v>168</v>
      </c>
      <c r="G12" s="564">
        <v>164</v>
      </c>
      <c r="H12" s="541"/>
      <c r="I12" s="557">
        <v>1490</v>
      </c>
      <c r="J12" s="558" t="s">
        <v>32</v>
      </c>
      <c r="K12" s="563">
        <v>99</v>
      </c>
      <c r="L12" s="564">
        <v>47</v>
      </c>
      <c r="M12" s="564">
        <v>52</v>
      </c>
      <c r="N12" s="564">
        <v>37</v>
      </c>
      <c r="O12" s="541"/>
      <c r="P12" s="558">
        <v>3060</v>
      </c>
      <c r="Q12" s="573" t="s">
        <v>33</v>
      </c>
      <c r="R12" s="574">
        <v>22</v>
      </c>
      <c r="S12" s="564">
        <v>9</v>
      </c>
      <c r="T12" s="564">
        <v>13</v>
      </c>
      <c r="U12" s="564">
        <v>16</v>
      </c>
    </row>
    <row r="13" spans="1:21" x14ac:dyDescent="0.15">
      <c r="A13" s="562"/>
      <c r="B13" s="557">
        <v>1090</v>
      </c>
      <c r="C13" s="558" t="s">
        <v>34</v>
      </c>
      <c r="D13" s="563">
        <v>126</v>
      </c>
      <c r="E13" s="564">
        <v>58</v>
      </c>
      <c r="F13" s="564">
        <v>68</v>
      </c>
      <c r="G13" s="564">
        <v>61</v>
      </c>
      <c r="H13" s="541"/>
      <c r="I13" s="557">
        <v>1500</v>
      </c>
      <c r="J13" s="558" t="s">
        <v>35</v>
      </c>
      <c r="K13" s="563">
        <v>140</v>
      </c>
      <c r="L13" s="564">
        <v>62</v>
      </c>
      <c r="M13" s="564">
        <v>78</v>
      </c>
      <c r="N13" s="564">
        <v>66</v>
      </c>
      <c r="O13" s="541"/>
      <c r="P13" s="558">
        <v>3070</v>
      </c>
      <c r="Q13" s="573" t="s">
        <v>36</v>
      </c>
      <c r="R13" s="574">
        <v>51</v>
      </c>
      <c r="S13" s="564">
        <v>26</v>
      </c>
      <c r="T13" s="564">
        <v>25</v>
      </c>
      <c r="U13" s="564">
        <v>32</v>
      </c>
    </row>
    <row r="14" spans="1:21" x14ac:dyDescent="0.15">
      <c r="A14" s="562"/>
      <c r="B14" s="557">
        <v>1100</v>
      </c>
      <c r="C14" s="558" t="s">
        <v>37</v>
      </c>
      <c r="D14" s="563">
        <v>536</v>
      </c>
      <c r="E14" s="564">
        <v>248</v>
      </c>
      <c r="F14" s="564">
        <v>288</v>
      </c>
      <c r="G14" s="564">
        <v>267</v>
      </c>
      <c r="H14" s="541"/>
      <c r="I14" s="557">
        <v>1510</v>
      </c>
      <c r="J14" s="558" t="s">
        <v>38</v>
      </c>
      <c r="K14" s="563">
        <v>105</v>
      </c>
      <c r="L14" s="564">
        <v>51</v>
      </c>
      <c r="M14" s="564">
        <v>54</v>
      </c>
      <c r="N14" s="564">
        <v>50</v>
      </c>
      <c r="O14" s="541"/>
      <c r="P14" s="558">
        <v>3080</v>
      </c>
      <c r="Q14" s="573" t="s">
        <v>39</v>
      </c>
      <c r="R14" s="574">
        <v>53</v>
      </c>
      <c r="S14" s="564">
        <v>25</v>
      </c>
      <c r="T14" s="564">
        <v>28</v>
      </c>
      <c r="U14" s="564">
        <v>30</v>
      </c>
    </row>
    <row r="15" spans="1:21" x14ac:dyDescent="0.15">
      <c r="A15" s="562"/>
      <c r="B15" s="557">
        <v>1110</v>
      </c>
      <c r="C15" s="558" t="s">
        <v>40</v>
      </c>
      <c r="D15" s="563">
        <v>219</v>
      </c>
      <c r="E15" s="564">
        <v>102</v>
      </c>
      <c r="F15" s="564">
        <v>117</v>
      </c>
      <c r="G15" s="564">
        <v>105</v>
      </c>
      <c r="H15" s="541"/>
      <c r="I15" s="557">
        <v>1520</v>
      </c>
      <c r="J15" s="558" t="s">
        <v>41</v>
      </c>
      <c r="K15" s="563">
        <v>90</v>
      </c>
      <c r="L15" s="564">
        <v>50</v>
      </c>
      <c r="M15" s="564">
        <v>40</v>
      </c>
      <c r="N15" s="564">
        <v>37</v>
      </c>
      <c r="O15" s="541"/>
      <c r="P15" s="558">
        <v>3090</v>
      </c>
      <c r="Q15" s="573" t="s">
        <v>42</v>
      </c>
      <c r="R15" s="574">
        <v>22</v>
      </c>
      <c r="S15" s="564">
        <v>10</v>
      </c>
      <c r="T15" s="564">
        <v>12</v>
      </c>
      <c r="U15" s="564">
        <v>14</v>
      </c>
    </row>
    <row r="16" spans="1:21" x14ac:dyDescent="0.15">
      <c r="A16" s="562"/>
      <c r="B16" s="557">
        <v>1121</v>
      </c>
      <c r="C16" s="558" t="s">
        <v>43</v>
      </c>
      <c r="D16" s="563">
        <v>460</v>
      </c>
      <c r="E16" s="564">
        <v>198</v>
      </c>
      <c r="F16" s="564">
        <v>262</v>
      </c>
      <c r="G16" s="564">
        <v>240</v>
      </c>
      <c r="H16" s="541"/>
      <c r="I16" s="557">
        <v>1530</v>
      </c>
      <c r="J16" s="558" t="s">
        <v>44</v>
      </c>
      <c r="K16" s="563">
        <v>92</v>
      </c>
      <c r="L16" s="564">
        <v>46</v>
      </c>
      <c r="M16" s="564">
        <v>46</v>
      </c>
      <c r="N16" s="564">
        <v>44</v>
      </c>
      <c r="O16" s="541"/>
      <c r="P16" s="558">
        <v>3100</v>
      </c>
      <c r="Q16" s="573" t="s">
        <v>45</v>
      </c>
      <c r="R16" s="574">
        <v>58</v>
      </c>
      <c r="S16" s="564">
        <v>26</v>
      </c>
      <c r="T16" s="564">
        <v>32</v>
      </c>
      <c r="U16" s="564">
        <v>35</v>
      </c>
    </row>
    <row r="17" spans="1:21" x14ac:dyDescent="0.15">
      <c r="A17" s="562"/>
      <c r="B17" s="557">
        <v>1122</v>
      </c>
      <c r="C17" s="558" t="s">
        <v>46</v>
      </c>
      <c r="D17" s="563">
        <v>374</v>
      </c>
      <c r="E17" s="564">
        <v>173</v>
      </c>
      <c r="F17" s="564">
        <v>201</v>
      </c>
      <c r="G17" s="564">
        <v>164</v>
      </c>
      <c r="H17" s="541"/>
      <c r="I17" s="557">
        <v>1540</v>
      </c>
      <c r="J17" s="558" t="s">
        <v>47</v>
      </c>
      <c r="K17" s="563">
        <v>80</v>
      </c>
      <c r="L17" s="564">
        <v>37</v>
      </c>
      <c r="M17" s="564">
        <v>43</v>
      </c>
      <c r="N17" s="564">
        <v>44</v>
      </c>
      <c r="O17" s="541"/>
      <c r="P17" s="558">
        <v>3110</v>
      </c>
      <c r="Q17" s="573" t="s">
        <v>48</v>
      </c>
      <c r="R17" s="574">
        <v>135</v>
      </c>
      <c r="S17" s="564">
        <v>62</v>
      </c>
      <c r="T17" s="564">
        <v>73</v>
      </c>
      <c r="U17" s="564">
        <v>73</v>
      </c>
    </row>
    <row r="18" spans="1:21" x14ac:dyDescent="0.15">
      <c r="A18" s="562"/>
      <c r="B18" s="557">
        <v>1130</v>
      </c>
      <c r="C18" s="558" t="s">
        <v>49</v>
      </c>
      <c r="D18" s="563">
        <v>217</v>
      </c>
      <c r="E18" s="564">
        <v>101</v>
      </c>
      <c r="F18" s="564">
        <v>116</v>
      </c>
      <c r="G18" s="564">
        <v>128</v>
      </c>
      <c r="H18" s="541"/>
      <c r="I18" s="557">
        <v>9030</v>
      </c>
      <c r="J18" s="558" t="s">
        <v>50</v>
      </c>
      <c r="K18" s="563">
        <v>55</v>
      </c>
      <c r="L18" s="564">
        <v>5</v>
      </c>
      <c r="M18" s="564">
        <v>50</v>
      </c>
      <c r="N18" s="564">
        <v>55</v>
      </c>
      <c r="O18" s="541"/>
      <c r="P18" s="558">
        <v>3120</v>
      </c>
      <c r="Q18" s="573" t="s">
        <v>51</v>
      </c>
      <c r="R18" s="574">
        <v>25</v>
      </c>
      <c r="S18" s="564">
        <v>9</v>
      </c>
      <c r="T18" s="564">
        <v>16</v>
      </c>
      <c r="U18" s="564">
        <v>15</v>
      </c>
    </row>
    <row r="19" spans="1:21" x14ac:dyDescent="0.15">
      <c r="A19" s="562"/>
      <c r="B19" s="557">
        <v>1140</v>
      </c>
      <c r="C19" s="558" t="s">
        <v>52</v>
      </c>
      <c r="D19" s="563">
        <v>400</v>
      </c>
      <c r="E19" s="564">
        <v>192</v>
      </c>
      <c r="F19" s="564">
        <v>208</v>
      </c>
      <c r="G19" s="564">
        <v>209</v>
      </c>
      <c r="H19" s="541"/>
      <c r="I19" s="557">
        <v>9050</v>
      </c>
      <c r="J19" s="575" t="s">
        <v>53</v>
      </c>
      <c r="K19" s="576">
        <v>24</v>
      </c>
      <c r="L19" s="564">
        <v>4</v>
      </c>
      <c r="M19" s="564">
        <v>20</v>
      </c>
      <c r="N19" s="564">
        <v>24</v>
      </c>
      <c r="O19" s="541"/>
      <c r="P19" s="558">
        <v>3130</v>
      </c>
      <c r="Q19" s="573" t="s">
        <v>54</v>
      </c>
      <c r="R19" s="574">
        <v>47</v>
      </c>
      <c r="S19" s="564">
        <v>23</v>
      </c>
      <c r="T19" s="564">
        <v>24</v>
      </c>
      <c r="U19" s="564">
        <v>29</v>
      </c>
    </row>
    <row r="20" spans="1:21" x14ac:dyDescent="0.15">
      <c r="A20" s="562"/>
      <c r="B20" s="557">
        <v>1150</v>
      </c>
      <c r="C20" s="558" t="s">
        <v>55</v>
      </c>
      <c r="D20" s="563">
        <v>332</v>
      </c>
      <c r="E20" s="564">
        <v>146</v>
      </c>
      <c r="F20" s="564">
        <v>186</v>
      </c>
      <c r="G20" s="564">
        <v>177</v>
      </c>
      <c r="H20" s="541"/>
      <c r="I20" s="557"/>
      <c r="J20" s="565" t="s">
        <v>14</v>
      </c>
      <c r="K20" s="577">
        <v>1587</v>
      </c>
      <c r="L20" s="577">
        <v>720</v>
      </c>
      <c r="M20" s="577">
        <v>867</v>
      </c>
      <c r="N20" s="577">
        <v>837</v>
      </c>
      <c r="O20" s="541"/>
      <c r="P20" s="558">
        <v>3140</v>
      </c>
      <c r="Q20" s="573" t="s">
        <v>56</v>
      </c>
      <c r="R20" s="574">
        <v>86</v>
      </c>
      <c r="S20" s="564">
        <v>38</v>
      </c>
      <c r="T20" s="564">
        <v>48</v>
      </c>
      <c r="U20" s="564">
        <v>41</v>
      </c>
    </row>
    <row r="21" spans="1:21" x14ac:dyDescent="0.15">
      <c r="A21" s="562"/>
      <c r="B21" s="557">
        <v>1160</v>
      </c>
      <c r="C21" s="558" t="s">
        <v>57</v>
      </c>
      <c r="D21" s="563">
        <v>320</v>
      </c>
      <c r="E21" s="564">
        <v>150</v>
      </c>
      <c r="F21" s="564">
        <v>170</v>
      </c>
      <c r="G21" s="564">
        <v>161</v>
      </c>
      <c r="H21" s="570" t="s">
        <v>10</v>
      </c>
      <c r="I21" s="552">
        <v>2010</v>
      </c>
      <c r="J21" s="553" t="s">
        <v>58</v>
      </c>
      <c r="K21" s="576">
        <v>47</v>
      </c>
      <c r="L21" s="555">
        <v>22</v>
      </c>
      <c r="M21" s="555">
        <v>25</v>
      </c>
      <c r="N21" s="555">
        <v>28</v>
      </c>
      <c r="O21" s="541"/>
      <c r="P21" s="558">
        <v>3150</v>
      </c>
      <c r="Q21" s="573" t="s">
        <v>59</v>
      </c>
      <c r="R21" s="574">
        <v>42</v>
      </c>
      <c r="S21" s="564">
        <v>19</v>
      </c>
      <c r="T21" s="564">
        <v>23</v>
      </c>
      <c r="U21" s="564">
        <v>24</v>
      </c>
    </row>
    <row r="22" spans="1:21" x14ac:dyDescent="0.15">
      <c r="A22" s="562"/>
      <c r="B22" s="557">
        <v>1170</v>
      </c>
      <c r="C22" s="558" t="s">
        <v>60</v>
      </c>
      <c r="D22" s="563">
        <v>687</v>
      </c>
      <c r="E22" s="564">
        <v>320</v>
      </c>
      <c r="F22" s="564">
        <v>367</v>
      </c>
      <c r="G22" s="564">
        <v>365</v>
      </c>
      <c r="H22" s="541"/>
      <c r="I22" s="557">
        <v>2020</v>
      </c>
      <c r="J22" s="558" t="s">
        <v>61</v>
      </c>
      <c r="K22" s="563">
        <v>61</v>
      </c>
      <c r="L22" s="564">
        <v>30</v>
      </c>
      <c r="M22" s="564">
        <v>31</v>
      </c>
      <c r="N22" s="564">
        <v>32</v>
      </c>
      <c r="O22" s="541"/>
      <c r="P22" s="558">
        <v>3160</v>
      </c>
      <c r="Q22" s="573" t="s">
        <v>62</v>
      </c>
      <c r="R22" s="574">
        <v>91</v>
      </c>
      <c r="S22" s="564">
        <v>45</v>
      </c>
      <c r="T22" s="564">
        <v>46</v>
      </c>
      <c r="U22" s="564">
        <v>55</v>
      </c>
    </row>
    <row r="23" spans="1:21" x14ac:dyDescent="0.15">
      <c r="A23" s="562"/>
      <c r="B23" s="557">
        <v>1180</v>
      </c>
      <c r="C23" s="558" t="s">
        <v>63</v>
      </c>
      <c r="D23" s="563">
        <v>113</v>
      </c>
      <c r="E23" s="564">
        <v>57</v>
      </c>
      <c r="F23" s="564">
        <v>56</v>
      </c>
      <c r="G23" s="564">
        <v>46</v>
      </c>
      <c r="H23" s="541"/>
      <c r="I23" s="557">
        <v>2030</v>
      </c>
      <c r="J23" s="558" t="s">
        <v>64</v>
      </c>
      <c r="K23" s="563">
        <v>73</v>
      </c>
      <c r="L23" s="564">
        <v>35</v>
      </c>
      <c r="M23" s="564">
        <v>38</v>
      </c>
      <c r="N23" s="564">
        <v>35</v>
      </c>
      <c r="O23" s="541"/>
      <c r="P23" s="558">
        <v>3170</v>
      </c>
      <c r="Q23" s="573" t="s">
        <v>65</v>
      </c>
      <c r="R23" s="574">
        <v>56</v>
      </c>
      <c r="S23" s="564">
        <v>17</v>
      </c>
      <c r="T23" s="564">
        <v>39</v>
      </c>
      <c r="U23" s="564">
        <v>36</v>
      </c>
    </row>
    <row r="24" spans="1:21" x14ac:dyDescent="0.15">
      <c r="A24" s="562"/>
      <c r="B24" s="557">
        <v>1190</v>
      </c>
      <c r="C24" s="558" t="s">
        <v>66</v>
      </c>
      <c r="D24" s="563">
        <v>71</v>
      </c>
      <c r="E24" s="564">
        <v>32</v>
      </c>
      <c r="F24" s="564">
        <v>39</v>
      </c>
      <c r="G24" s="564">
        <v>33</v>
      </c>
      <c r="H24" s="541"/>
      <c r="I24" s="557">
        <v>2040</v>
      </c>
      <c r="J24" s="558" t="s">
        <v>67</v>
      </c>
      <c r="K24" s="563">
        <v>59</v>
      </c>
      <c r="L24" s="564">
        <v>29</v>
      </c>
      <c r="M24" s="564">
        <v>30</v>
      </c>
      <c r="N24" s="564">
        <v>30</v>
      </c>
      <c r="O24" s="541"/>
      <c r="P24" s="558">
        <v>3180</v>
      </c>
      <c r="Q24" s="573" t="s">
        <v>68</v>
      </c>
      <c r="R24" s="574">
        <v>46</v>
      </c>
      <c r="S24" s="564">
        <v>25</v>
      </c>
      <c r="T24" s="564">
        <v>21</v>
      </c>
      <c r="U24" s="564">
        <v>25</v>
      </c>
    </row>
    <row r="25" spans="1:21" x14ac:dyDescent="0.15">
      <c r="A25" s="562"/>
      <c r="B25" s="557">
        <v>1200</v>
      </c>
      <c r="C25" s="558" t="s">
        <v>69</v>
      </c>
      <c r="D25" s="563">
        <v>69</v>
      </c>
      <c r="E25" s="564">
        <v>32</v>
      </c>
      <c r="F25" s="564">
        <v>37</v>
      </c>
      <c r="G25" s="564">
        <v>35</v>
      </c>
      <c r="H25" s="541"/>
      <c r="I25" s="557">
        <v>2050</v>
      </c>
      <c r="J25" s="558" t="s">
        <v>70</v>
      </c>
      <c r="K25" s="563">
        <v>43</v>
      </c>
      <c r="L25" s="564">
        <v>23</v>
      </c>
      <c r="M25" s="564">
        <v>20</v>
      </c>
      <c r="N25" s="564">
        <v>22</v>
      </c>
      <c r="O25" s="541"/>
      <c r="P25" s="558">
        <v>3190</v>
      </c>
      <c r="Q25" s="573" t="s">
        <v>71</v>
      </c>
      <c r="R25" s="574">
        <v>46</v>
      </c>
      <c r="S25" s="564">
        <v>24</v>
      </c>
      <c r="T25" s="564">
        <v>22</v>
      </c>
      <c r="U25" s="564">
        <v>27</v>
      </c>
    </row>
    <row r="26" spans="1:21" x14ac:dyDescent="0.15">
      <c r="A26" s="562"/>
      <c r="B26" s="557">
        <v>1210</v>
      </c>
      <c r="C26" s="578" t="s">
        <v>72</v>
      </c>
      <c r="D26" s="563">
        <v>79</v>
      </c>
      <c r="E26" s="564">
        <v>39</v>
      </c>
      <c r="F26" s="564">
        <v>40</v>
      </c>
      <c r="G26" s="564">
        <v>40</v>
      </c>
      <c r="H26" s="541"/>
      <c r="I26" s="557">
        <v>2060</v>
      </c>
      <c r="J26" s="558" t="s">
        <v>73</v>
      </c>
      <c r="K26" s="563">
        <v>31</v>
      </c>
      <c r="L26" s="564">
        <v>17</v>
      </c>
      <c r="M26" s="564">
        <v>14</v>
      </c>
      <c r="N26" s="564">
        <v>17</v>
      </c>
      <c r="O26" s="541"/>
      <c r="P26" s="558">
        <v>3200</v>
      </c>
      <c r="Q26" s="573" t="s">
        <v>74</v>
      </c>
      <c r="R26" s="574">
        <v>41</v>
      </c>
      <c r="S26" s="564">
        <v>24</v>
      </c>
      <c r="T26" s="564">
        <v>17</v>
      </c>
      <c r="U26" s="564">
        <v>23</v>
      </c>
    </row>
    <row r="27" spans="1:21" x14ac:dyDescent="0.15">
      <c r="A27" s="562"/>
      <c r="B27" s="557">
        <v>1220</v>
      </c>
      <c r="C27" s="558" t="s">
        <v>75</v>
      </c>
      <c r="D27" s="563">
        <v>67</v>
      </c>
      <c r="E27" s="564">
        <v>38</v>
      </c>
      <c r="F27" s="564">
        <v>29</v>
      </c>
      <c r="G27" s="564">
        <v>37</v>
      </c>
      <c r="H27" s="541"/>
      <c r="I27" s="557">
        <v>2070</v>
      </c>
      <c r="J27" s="558" t="s">
        <v>76</v>
      </c>
      <c r="K27" s="563">
        <v>27</v>
      </c>
      <c r="L27" s="564">
        <v>13</v>
      </c>
      <c r="M27" s="564">
        <v>14</v>
      </c>
      <c r="N27" s="564">
        <v>16</v>
      </c>
      <c r="O27" s="541"/>
      <c r="P27" s="558">
        <v>3210</v>
      </c>
      <c r="Q27" s="573" t="s">
        <v>77</v>
      </c>
      <c r="R27" s="574">
        <v>72</v>
      </c>
      <c r="S27" s="564">
        <v>35</v>
      </c>
      <c r="T27" s="564">
        <v>37</v>
      </c>
      <c r="U27" s="564">
        <v>43</v>
      </c>
    </row>
    <row r="28" spans="1:21" x14ac:dyDescent="0.15">
      <c r="A28" s="562"/>
      <c r="B28" s="557">
        <v>1230</v>
      </c>
      <c r="C28" s="558" t="s">
        <v>78</v>
      </c>
      <c r="D28" s="563">
        <v>34</v>
      </c>
      <c r="E28" s="564">
        <v>17</v>
      </c>
      <c r="F28" s="564">
        <v>17</v>
      </c>
      <c r="G28" s="564">
        <v>22</v>
      </c>
      <c r="H28" s="541"/>
      <c r="I28" s="557">
        <v>2080</v>
      </c>
      <c r="J28" s="558" t="s">
        <v>79</v>
      </c>
      <c r="K28" s="563">
        <v>25</v>
      </c>
      <c r="L28" s="564">
        <v>12</v>
      </c>
      <c r="M28" s="564">
        <v>13</v>
      </c>
      <c r="N28" s="564">
        <v>13</v>
      </c>
      <c r="O28" s="541"/>
      <c r="P28" s="558">
        <v>3220</v>
      </c>
      <c r="Q28" s="573" t="s">
        <v>80</v>
      </c>
      <c r="R28" s="574">
        <v>37</v>
      </c>
      <c r="S28" s="564">
        <v>18</v>
      </c>
      <c r="T28" s="564">
        <v>19</v>
      </c>
      <c r="U28" s="564">
        <v>22</v>
      </c>
    </row>
    <row r="29" spans="1:21" x14ac:dyDescent="0.15">
      <c r="A29" s="562"/>
      <c r="B29" s="557">
        <v>1240</v>
      </c>
      <c r="C29" s="558" t="s">
        <v>81</v>
      </c>
      <c r="D29" s="563">
        <v>32</v>
      </c>
      <c r="E29" s="564">
        <v>14</v>
      </c>
      <c r="F29" s="564">
        <v>18</v>
      </c>
      <c r="G29" s="564">
        <v>16</v>
      </c>
      <c r="H29" s="541"/>
      <c r="I29" s="557">
        <v>2090</v>
      </c>
      <c r="J29" s="558" t="s">
        <v>82</v>
      </c>
      <c r="K29" s="563">
        <v>112</v>
      </c>
      <c r="L29" s="564">
        <v>55</v>
      </c>
      <c r="M29" s="564">
        <v>57</v>
      </c>
      <c r="N29" s="564">
        <v>57</v>
      </c>
      <c r="O29" s="541"/>
      <c r="P29" s="558">
        <v>9070</v>
      </c>
      <c r="Q29" s="573" t="s">
        <v>83</v>
      </c>
      <c r="R29" s="574">
        <v>38</v>
      </c>
      <c r="S29" s="564">
        <v>32</v>
      </c>
      <c r="T29" s="564">
        <v>6</v>
      </c>
      <c r="U29" s="564">
        <v>38</v>
      </c>
    </row>
    <row r="30" spans="1:21" x14ac:dyDescent="0.15">
      <c r="A30" s="562"/>
      <c r="B30" s="557">
        <v>1250</v>
      </c>
      <c r="C30" s="558" t="s">
        <v>84</v>
      </c>
      <c r="D30" s="563">
        <v>242</v>
      </c>
      <c r="E30" s="564">
        <v>118</v>
      </c>
      <c r="F30" s="564">
        <v>124</v>
      </c>
      <c r="G30" s="564">
        <v>130</v>
      </c>
      <c r="H30" s="541"/>
      <c r="I30" s="557">
        <v>2100</v>
      </c>
      <c r="J30" s="558" t="s">
        <v>85</v>
      </c>
      <c r="K30" s="563">
        <v>107</v>
      </c>
      <c r="L30" s="564">
        <v>48</v>
      </c>
      <c r="M30" s="564">
        <v>59</v>
      </c>
      <c r="N30" s="564">
        <v>57</v>
      </c>
      <c r="O30" s="541"/>
      <c r="P30" s="565"/>
      <c r="Q30" s="566" t="s">
        <v>14</v>
      </c>
      <c r="R30" s="567">
        <v>1239</v>
      </c>
      <c r="S30" s="568">
        <v>601</v>
      </c>
      <c r="T30" s="567">
        <v>638</v>
      </c>
      <c r="U30" s="569">
        <v>740</v>
      </c>
    </row>
    <row r="31" spans="1:21" x14ac:dyDescent="0.15">
      <c r="A31" s="562"/>
      <c r="B31" s="557">
        <v>1260</v>
      </c>
      <c r="C31" s="558" t="s">
        <v>86</v>
      </c>
      <c r="D31" s="563">
        <v>135</v>
      </c>
      <c r="E31" s="564">
        <v>59</v>
      </c>
      <c r="F31" s="564">
        <v>76</v>
      </c>
      <c r="G31" s="564">
        <v>75</v>
      </c>
      <c r="H31" s="541"/>
      <c r="I31" s="557">
        <v>2110</v>
      </c>
      <c r="J31" s="558" t="s">
        <v>87</v>
      </c>
      <c r="K31" s="563">
        <v>95</v>
      </c>
      <c r="L31" s="564">
        <v>35</v>
      </c>
      <c r="M31" s="564">
        <v>60</v>
      </c>
      <c r="N31" s="564">
        <v>52</v>
      </c>
      <c r="O31" s="570" t="s">
        <v>88</v>
      </c>
      <c r="P31" s="553">
        <v>4010</v>
      </c>
      <c r="Q31" s="560" t="s">
        <v>89</v>
      </c>
      <c r="R31" s="572">
        <v>25</v>
      </c>
      <c r="S31" s="555">
        <v>9</v>
      </c>
      <c r="T31" s="555">
        <v>16</v>
      </c>
      <c r="U31" s="555">
        <v>21</v>
      </c>
    </row>
    <row r="32" spans="1:21" x14ac:dyDescent="0.15">
      <c r="A32" s="562"/>
      <c r="B32" s="557">
        <v>1270</v>
      </c>
      <c r="C32" s="558" t="s">
        <v>90</v>
      </c>
      <c r="D32" s="563">
        <v>133</v>
      </c>
      <c r="E32" s="564">
        <v>67</v>
      </c>
      <c r="F32" s="564">
        <v>66</v>
      </c>
      <c r="G32" s="564">
        <v>74</v>
      </c>
      <c r="H32" s="541"/>
      <c r="I32" s="557">
        <v>2120</v>
      </c>
      <c r="J32" s="558" t="s">
        <v>91</v>
      </c>
      <c r="K32" s="563">
        <v>91</v>
      </c>
      <c r="L32" s="564">
        <v>42</v>
      </c>
      <c r="M32" s="564">
        <v>49</v>
      </c>
      <c r="N32" s="564">
        <v>55</v>
      </c>
      <c r="O32" s="541"/>
      <c r="P32" s="558">
        <v>4020</v>
      </c>
      <c r="Q32" s="573" t="s">
        <v>92</v>
      </c>
      <c r="R32" s="574">
        <v>91</v>
      </c>
      <c r="S32" s="564">
        <v>43</v>
      </c>
      <c r="T32" s="564">
        <v>48</v>
      </c>
      <c r="U32" s="564">
        <v>60</v>
      </c>
    </row>
    <row r="33" spans="1:21" x14ac:dyDescent="0.15">
      <c r="A33" s="562"/>
      <c r="B33" s="557">
        <v>1280</v>
      </c>
      <c r="C33" s="558" t="s">
        <v>93</v>
      </c>
      <c r="D33" s="563">
        <v>56</v>
      </c>
      <c r="E33" s="564">
        <v>29</v>
      </c>
      <c r="F33" s="564">
        <v>27</v>
      </c>
      <c r="G33" s="564">
        <v>33</v>
      </c>
      <c r="H33" s="541"/>
      <c r="I33" s="557">
        <v>2130</v>
      </c>
      <c r="J33" s="558" t="s">
        <v>94</v>
      </c>
      <c r="K33" s="563">
        <v>39</v>
      </c>
      <c r="L33" s="564">
        <v>14</v>
      </c>
      <c r="M33" s="564">
        <v>25</v>
      </c>
      <c r="N33" s="564">
        <v>21</v>
      </c>
      <c r="O33" s="541"/>
      <c r="P33" s="558">
        <v>4030</v>
      </c>
      <c r="Q33" s="573" t="s">
        <v>95</v>
      </c>
      <c r="R33" s="574">
        <v>159</v>
      </c>
      <c r="S33" s="564">
        <v>79</v>
      </c>
      <c r="T33" s="564">
        <v>80</v>
      </c>
      <c r="U33" s="564">
        <v>81</v>
      </c>
    </row>
    <row r="34" spans="1:21" x14ac:dyDescent="0.15">
      <c r="A34" s="562"/>
      <c r="B34" s="557">
        <v>1290</v>
      </c>
      <c r="C34" s="558" t="s">
        <v>96</v>
      </c>
      <c r="D34" s="563">
        <v>94</v>
      </c>
      <c r="E34" s="564">
        <v>46</v>
      </c>
      <c r="F34" s="564">
        <v>48</v>
      </c>
      <c r="G34" s="564">
        <v>51</v>
      </c>
      <c r="H34" s="541"/>
      <c r="I34" s="557">
        <v>2140</v>
      </c>
      <c r="J34" s="558" t="s">
        <v>97</v>
      </c>
      <c r="K34" s="563">
        <v>40</v>
      </c>
      <c r="L34" s="564">
        <v>18</v>
      </c>
      <c r="M34" s="564">
        <v>22</v>
      </c>
      <c r="N34" s="564">
        <v>21</v>
      </c>
      <c r="O34" s="541"/>
      <c r="P34" s="558">
        <v>4040</v>
      </c>
      <c r="Q34" s="573" t="s">
        <v>98</v>
      </c>
      <c r="R34" s="574">
        <v>48</v>
      </c>
      <c r="S34" s="564">
        <v>20</v>
      </c>
      <c r="T34" s="564">
        <v>28</v>
      </c>
      <c r="U34" s="564">
        <v>33</v>
      </c>
    </row>
    <row r="35" spans="1:21" x14ac:dyDescent="0.15">
      <c r="A35" s="562"/>
      <c r="B35" s="557">
        <v>1300</v>
      </c>
      <c r="C35" s="558" t="s">
        <v>99</v>
      </c>
      <c r="D35" s="563">
        <v>50</v>
      </c>
      <c r="E35" s="564">
        <v>26</v>
      </c>
      <c r="F35" s="564">
        <v>24</v>
      </c>
      <c r="G35" s="564">
        <v>29</v>
      </c>
      <c r="H35" s="541"/>
      <c r="I35" s="557">
        <v>2150</v>
      </c>
      <c r="J35" s="558" t="s">
        <v>100</v>
      </c>
      <c r="K35" s="563">
        <v>79</v>
      </c>
      <c r="L35" s="564">
        <v>41</v>
      </c>
      <c r="M35" s="564">
        <v>38</v>
      </c>
      <c r="N35" s="564">
        <v>39</v>
      </c>
      <c r="O35" s="541"/>
      <c r="P35" s="558">
        <v>4050</v>
      </c>
      <c r="Q35" s="573" t="s">
        <v>101</v>
      </c>
      <c r="R35" s="574">
        <v>75</v>
      </c>
      <c r="S35" s="564">
        <v>31</v>
      </c>
      <c r="T35" s="564">
        <v>44</v>
      </c>
      <c r="U35" s="564">
        <v>31</v>
      </c>
    </row>
    <row r="36" spans="1:21" x14ac:dyDescent="0.15">
      <c r="A36" s="562"/>
      <c r="B36" s="557">
        <v>1310</v>
      </c>
      <c r="C36" s="558" t="s">
        <v>102</v>
      </c>
      <c r="D36" s="563">
        <v>235</v>
      </c>
      <c r="E36" s="564">
        <v>122</v>
      </c>
      <c r="F36" s="564">
        <v>113</v>
      </c>
      <c r="G36" s="564">
        <v>137</v>
      </c>
      <c r="H36" s="541"/>
      <c r="I36" s="557">
        <v>2160</v>
      </c>
      <c r="J36" s="558" t="s">
        <v>103</v>
      </c>
      <c r="K36" s="563">
        <v>82</v>
      </c>
      <c r="L36" s="564">
        <v>39</v>
      </c>
      <c r="M36" s="564">
        <v>43</v>
      </c>
      <c r="N36" s="564">
        <v>41</v>
      </c>
      <c r="O36" s="541"/>
      <c r="P36" s="558">
        <v>4060</v>
      </c>
      <c r="Q36" s="573" t="s">
        <v>104</v>
      </c>
      <c r="R36" s="574">
        <v>101</v>
      </c>
      <c r="S36" s="564">
        <v>51</v>
      </c>
      <c r="T36" s="564">
        <v>50</v>
      </c>
      <c r="U36" s="564">
        <v>57</v>
      </c>
    </row>
    <row r="37" spans="1:21" x14ac:dyDescent="0.15">
      <c r="A37" s="562"/>
      <c r="B37" s="557">
        <v>1320</v>
      </c>
      <c r="C37" s="558" t="s">
        <v>105</v>
      </c>
      <c r="D37" s="563">
        <v>71</v>
      </c>
      <c r="E37" s="564">
        <v>33</v>
      </c>
      <c r="F37" s="564">
        <v>38</v>
      </c>
      <c r="G37" s="564">
        <v>43</v>
      </c>
      <c r="H37" s="541"/>
      <c r="I37" s="557">
        <v>2170</v>
      </c>
      <c r="J37" s="558" t="s">
        <v>106</v>
      </c>
      <c r="K37" s="563">
        <v>26</v>
      </c>
      <c r="L37" s="564">
        <v>11</v>
      </c>
      <c r="M37" s="564">
        <v>15</v>
      </c>
      <c r="N37" s="564">
        <v>13</v>
      </c>
      <c r="O37" s="541"/>
      <c r="P37" s="558">
        <v>4070</v>
      </c>
      <c r="Q37" s="573" t="s">
        <v>107</v>
      </c>
      <c r="R37" s="574">
        <v>139</v>
      </c>
      <c r="S37" s="564">
        <v>64</v>
      </c>
      <c r="T37" s="564">
        <v>75</v>
      </c>
      <c r="U37" s="564">
        <v>77</v>
      </c>
    </row>
    <row r="38" spans="1:21" x14ac:dyDescent="0.15">
      <c r="A38" s="562"/>
      <c r="B38" s="557">
        <v>1330</v>
      </c>
      <c r="C38" s="558" t="s">
        <v>108</v>
      </c>
      <c r="D38" s="563">
        <v>123</v>
      </c>
      <c r="E38" s="564">
        <v>55</v>
      </c>
      <c r="F38" s="564">
        <v>68</v>
      </c>
      <c r="G38" s="564">
        <v>71</v>
      </c>
      <c r="H38" s="541"/>
      <c r="I38" s="557">
        <v>2180</v>
      </c>
      <c r="J38" s="558" t="s">
        <v>109</v>
      </c>
      <c r="K38" s="563">
        <v>40</v>
      </c>
      <c r="L38" s="564">
        <v>19</v>
      </c>
      <c r="M38" s="564">
        <v>21</v>
      </c>
      <c r="N38" s="564">
        <v>24</v>
      </c>
      <c r="O38" s="541"/>
      <c r="P38" s="558">
        <v>4080</v>
      </c>
      <c r="Q38" s="573" t="s">
        <v>110</v>
      </c>
      <c r="R38" s="574">
        <v>62</v>
      </c>
      <c r="S38" s="564">
        <v>34</v>
      </c>
      <c r="T38" s="564">
        <v>28</v>
      </c>
      <c r="U38" s="564">
        <v>41</v>
      </c>
    </row>
    <row r="39" spans="1:21" x14ac:dyDescent="0.15">
      <c r="A39" s="562"/>
      <c r="B39" s="557">
        <v>1340</v>
      </c>
      <c r="C39" s="558" t="s">
        <v>111</v>
      </c>
      <c r="D39" s="563">
        <v>39</v>
      </c>
      <c r="E39" s="564">
        <v>16</v>
      </c>
      <c r="F39" s="564">
        <v>23</v>
      </c>
      <c r="G39" s="564">
        <v>22</v>
      </c>
      <c r="H39" s="541"/>
      <c r="I39" s="557">
        <v>2190</v>
      </c>
      <c r="J39" s="558" t="s">
        <v>112</v>
      </c>
      <c r="K39" s="563">
        <v>12</v>
      </c>
      <c r="L39" s="564">
        <v>4</v>
      </c>
      <c r="M39" s="564">
        <v>8</v>
      </c>
      <c r="N39" s="564">
        <v>10</v>
      </c>
      <c r="O39" s="541"/>
      <c r="P39" s="558">
        <v>4090</v>
      </c>
      <c r="Q39" s="573" t="s">
        <v>113</v>
      </c>
      <c r="R39" s="574">
        <v>12</v>
      </c>
      <c r="S39" s="564">
        <v>6</v>
      </c>
      <c r="T39" s="564">
        <v>6</v>
      </c>
      <c r="U39" s="564">
        <v>7</v>
      </c>
    </row>
    <row r="40" spans="1:21" x14ac:dyDescent="0.15">
      <c r="A40" s="562"/>
      <c r="B40" s="557">
        <v>1350</v>
      </c>
      <c r="C40" s="558" t="s">
        <v>114</v>
      </c>
      <c r="D40" s="563">
        <v>68</v>
      </c>
      <c r="E40" s="564">
        <v>36</v>
      </c>
      <c r="F40" s="564">
        <v>32</v>
      </c>
      <c r="G40" s="564">
        <v>35</v>
      </c>
      <c r="H40" s="541"/>
      <c r="I40" s="557">
        <v>2200</v>
      </c>
      <c r="J40" s="558" t="s">
        <v>115</v>
      </c>
      <c r="K40" s="563">
        <v>21</v>
      </c>
      <c r="L40" s="564">
        <v>9</v>
      </c>
      <c r="M40" s="564">
        <v>12</v>
      </c>
      <c r="N40" s="564">
        <v>12</v>
      </c>
      <c r="O40" s="541"/>
      <c r="P40" s="558">
        <v>4100</v>
      </c>
      <c r="Q40" s="573" t="s">
        <v>116</v>
      </c>
      <c r="R40" s="572">
        <v>4</v>
      </c>
      <c r="S40" s="564">
        <v>2</v>
      </c>
      <c r="T40" s="564">
        <v>2</v>
      </c>
      <c r="U40" s="564">
        <v>2</v>
      </c>
    </row>
    <row r="41" spans="1:21" x14ac:dyDescent="0.15">
      <c r="A41" s="562"/>
      <c r="B41" s="557">
        <v>1360</v>
      </c>
      <c r="C41" s="558" t="s">
        <v>117</v>
      </c>
      <c r="D41" s="563">
        <v>23</v>
      </c>
      <c r="E41" s="564">
        <v>12</v>
      </c>
      <c r="F41" s="564">
        <v>11</v>
      </c>
      <c r="G41" s="564">
        <v>12</v>
      </c>
      <c r="H41" s="541"/>
      <c r="I41" s="557">
        <v>2210</v>
      </c>
      <c r="J41" s="558" t="s">
        <v>118</v>
      </c>
      <c r="K41" s="563">
        <v>62</v>
      </c>
      <c r="L41" s="564">
        <v>29</v>
      </c>
      <c r="M41" s="564">
        <v>33</v>
      </c>
      <c r="N41" s="564">
        <v>38</v>
      </c>
      <c r="O41" s="541"/>
      <c r="P41" s="565"/>
      <c r="Q41" s="579" t="s">
        <v>14</v>
      </c>
      <c r="R41" s="567">
        <v>716</v>
      </c>
      <c r="S41" s="568">
        <v>339</v>
      </c>
      <c r="T41" s="567">
        <v>377</v>
      </c>
      <c r="U41" s="569">
        <v>410</v>
      </c>
    </row>
    <row r="42" spans="1:21" x14ac:dyDescent="0.15">
      <c r="A42" s="562"/>
      <c r="B42" s="557">
        <v>1370</v>
      </c>
      <c r="C42" s="578" t="s">
        <v>119</v>
      </c>
      <c r="D42" s="563">
        <v>228</v>
      </c>
      <c r="E42" s="564">
        <v>111</v>
      </c>
      <c r="F42" s="564">
        <v>117</v>
      </c>
      <c r="G42" s="564">
        <v>126</v>
      </c>
      <c r="H42" s="541"/>
      <c r="I42" s="557">
        <v>2220</v>
      </c>
      <c r="J42" s="558" t="s">
        <v>120</v>
      </c>
      <c r="K42" s="563">
        <v>66</v>
      </c>
      <c r="L42" s="564">
        <v>29</v>
      </c>
      <c r="M42" s="564">
        <v>37</v>
      </c>
      <c r="N42" s="564">
        <v>32</v>
      </c>
      <c r="O42" s="570" t="s">
        <v>121</v>
      </c>
      <c r="P42" s="553">
        <v>5010</v>
      </c>
      <c r="Q42" s="573" t="s">
        <v>122</v>
      </c>
      <c r="R42" s="574">
        <v>93</v>
      </c>
      <c r="S42" s="555">
        <v>46</v>
      </c>
      <c r="T42" s="555">
        <v>47</v>
      </c>
      <c r="U42" s="555">
        <v>48</v>
      </c>
    </row>
    <row r="43" spans="1:21" x14ac:dyDescent="0.15">
      <c r="A43" s="562"/>
      <c r="B43" s="557">
        <v>1550</v>
      </c>
      <c r="C43" s="558" t="s">
        <v>123</v>
      </c>
      <c r="D43" s="563">
        <v>305</v>
      </c>
      <c r="E43" s="564">
        <v>154</v>
      </c>
      <c r="F43" s="564">
        <v>151</v>
      </c>
      <c r="G43" s="564">
        <v>131</v>
      </c>
      <c r="H43" s="541"/>
      <c r="I43" s="557">
        <v>2230</v>
      </c>
      <c r="J43" s="558" t="s">
        <v>124</v>
      </c>
      <c r="K43" s="563">
        <v>30</v>
      </c>
      <c r="L43" s="564">
        <v>13</v>
      </c>
      <c r="M43" s="564">
        <v>17</v>
      </c>
      <c r="N43" s="564">
        <v>17</v>
      </c>
      <c r="O43" s="541"/>
      <c r="P43" s="558">
        <v>5020</v>
      </c>
      <c r="Q43" s="573" t="s">
        <v>125</v>
      </c>
      <c r="R43" s="574">
        <v>24</v>
      </c>
      <c r="S43" s="564">
        <v>10</v>
      </c>
      <c r="T43" s="564">
        <v>14</v>
      </c>
      <c r="U43" s="564">
        <v>13</v>
      </c>
    </row>
    <row r="44" spans="1:21" x14ac:dyDescent="0.15">
      <c r="A44" s="562"/>
      <c r="B44" s="557">
        <v>1560</v>
      </c>
      <c r="C44" s="558" t="s">
        <v>126</v>
      </c>
      <c r="D44" s="563">
        <v>316</v>
      </c>
      <c r="E44" s="564">
        <v>151</v>
      </c>
      <c r="F44" s="564">
        <v>165</v>
      </c>
      <c r="G44" s="564">
        <v>154</v>
      </c>
      <c r="H44" s="541" t="s">
        <v>182</v>
      </c>
      <c r="I44" s="557">
        <v>2240</v>
      </c>
      <c r="J44" s="558" t="s">
        <v>127</v>
      </c>
      <c r="K44" s="563">
        <v>60</v>
      </c>
      <c r="L44" s="564">
        <v>31</v>
      </c>
      <c r="M44" s="564">
        <v>29</v>
      </c>
      <c r="N44" s="564">
        <v>33</v>
      </c>
      <c r="O44" s="541"/>
      <c r="P44" s="558">
        <v>5030</v>
      </c>
      <c r="Q44" s="573" t="s">
        <v>128</v>
      </c>
      <c r="R44" s="574">
        <v>14</v>
      </c>
      <c r="S44" s="564">
        <v>6</v>
      </c>
      <c r="T44" s="564">
        <v>8</v>
      </c>
      <c r="U44" s="564">
        <v>12</v>
      </c>
    </row>
    <row r="45" spans="1:21" x14ac:dyDescent="0.15">
      <c r="A45" s="562"/>
      <c r="B45" s="557">
        <v>1570</v>
      </c>
      <c r="C45" s="558" t="s">
        <v>129</v>
      </c>
      <c r="D45" s="563">
        <v>118</v>
      </c>
      <c r="E45" s="564">
        <v>58</v>
      </c>
      <c r="F45" s="564">
        <v>60</v>
      </c>
      <c r="G45" s="564">
        <v>62</v>
      </c>
      <c r="H45" s="541"/>
      <c r="I45" s="557">
        <v>2250</v>
      </c>
      <c r="J45" s="558" t="s">
        <v>130</v>
      </c>
      <c r="K45" s="563">
        <v>34</v>
      </c>
      <c r="L45" s="564">
        <v>17</v>
      </c>
      <c r="M45" s="564">
        <v>17</v>
      </c>
      <c r="N45" s="564">
        <v>24</v>
      </c>
      <c r="O45" s="541"/>
      <c r="P45" s="558">
        <v>5040</v>
      </c>
      <c r="Q45" s="573" t="s">
        <v>131</v>
      </c>
      <c r="R45" s="574">
        <v>21</v>
      </c>
      <c r="S45" s="564">
        <v>11</v>
      </c>
      <c r="T45" s="564">
        <v>10</v>
      </c>
      <c r="U45" s="564">
        <v>13</v>
      </c>
    </row>
    <row r="46" spans="1:21" x14ac:dyDescent="0.15">
      <c r="A46" s="562"/>
      <c r="B46" s="557">
        <v>1580</v>
      </c>
      <c r="C46" s="558" t="s">
        <v>132</v>
      </c>
      <c r="D46" s="563">
        <v>120</v>
      </c>
      <c r="E46" s="564">
        <v>54</v>
      </c>
      <c r="F46" s="564">
        <v>66</v>
      </c>
      <c r="G46" s="564">
        <v>61</v>
      </c>
      <c r="H46" s="541"/>
      <c r="I46" s="557">
        <v>2260</v>
      </c>
      <c r="J46" s="558" t="s">
        <v>133</v>
      </c>
      <c r="K46" s="563">
        <v>57</v>
      </c>
      <c r="L46" s="564">
        <v>26</v>
      </c>
      <c r="M46" s="564">
        <v>31</v>
      </c>
      <c r="N46" s="564">
        <v>26</v>
      </c>
      <c r="O46" s="541"/>
      <c r="P46" s="558">
        <v>5060</v>
      </c>
      <c r="Q46" s="573" t="s">
        <v>134</v>
      </c>
      <c r="R46" s="574">
        <v>60</v>
      </c>
      <c r="S46" s="564">
        <v>27</v>
      </c>
      <c r="T46" s="564">
        <v>33</v>
      </c>
      <c r="U46" s="564">
        <v>28</v>
      </c>
    </row>
    <row r="47" spans="1:21" x14ac:dyDescent="0.15">
      <c r="A47" s="562"/>
      <c r="B47" s="557">
        <v>1590</v>
      </c>
      <c r="C47" s="558" t="s">
        <v>135</v>
      </c>
      <c r="D47" s="563">
        <v>43</v>
      </c>
      <c r="E47" s="564">
        <v>16</v>
      </c>
      <c r="F47" s="564">
        <v>27</v>
      </c>
      <c r="G47" s="564">
        <v>28</v>
      </c>
      <c r="H47" s="541"/>
      <c r="I47" s="557">
        <v>2270</v>
      </c>
      <c r="J47" s="558" t="s">
        <v>136</v>
      </c>
      <c r="K47" s="563">
        <v>201</v>
      </c>
      <c r="L47" s="564">
        <v>95</v>
      </c>
      <c r="M47" s="564">
        <v>106</v>
      </c>
      <c r="N47" s="564">
        <v>100</v>
      </c>
      <c r="O47" s="541"/>
      <c r="P47" s="558">
        <v>5070</v>
      </c>
      <c r="Q47" s="573" t="s">
        <v>137</v>
      </c>
      <c r="R47" s="574">
        <v>44</v>
      </c>
      <c r="S47" s="564">
        <v>21</v>
      </c>
      <c r="T47" s="564">
        <v>23</v>
      </c>
      <c r="U47" s="564">
        <v>29</v>
      </c>
    </row>
    <row r="48" spans="1:21" x14ac:dyDescent="0.15">
      <c r="A48" s="562"/>
      <c r="B48" s="557">
        <v>1640</v>
      </c>
      <c r="C48" s="558" t="s">
        <v>341</v>
      </c>
      <c r="D48" s="563">
        <v>332</v>
      </c>
      <c r="E48" s="564">
        <v>160</v>
      </c>
      <c r="F48" s="564">
        <v>172</v>
      </c>
      <c r="G48" s="564">
        <v>196</v>
      </c>
      <c r="H48" s="541"/>
      <c r="I48" s="557">
        <v>2280</v>
      </c>
      <c r="J48" s="558" t="s">
        <v>139</v>
      </c>
      <c r="K48" s="563">
        <v>41</v>
      </c>
      <c r="L48" s="564">
        <v>17</v>
      </c>
      <c r="M48" s="564">
        <v>24</v>
      </c>
      <c r="N48" s="564">
        <v>20</v>
      </c>
      <c r="O48" s="541"/>
      <c r="P48" s="558">
        <v>5080</v>
      </c>
      <c r="Q48" s="573" t="s">
        <v>140</v>
      </c>
      <c r="R48" s="574">
        <v>43</v>
      </c>
      <c r="S48" s="564">
        <v>20</v>
      </c>
      <c r="T48" s="564">
        <v>23</v>
      </c>
      <c r="U48" s="564">
        <v>24</v>
      </c>
    </row>
    <row r="49" spans="1:21" x14ac:dyDescent="0.15">
      <c r="A49" s="562"/>
      <c r="B49" s="557">
        <v>9010</v>
      </c>
      <c r="C49" s="558" t="s">
        <v>150</v>
      </c>
      <c r="D49" s="563">
        <v>70</v>
      </c>
      <c r="E49" s="564">
        <v>38</v>
      </c>
      <c r="F49" s="564">
        <v>32</v>
      </c>
      <c r="G49" s="564">
        <v>70</v>
      </c>
      <c r="H49" s="541"/>
      <c r="I49" s="557">
        <v>2290</v>
      </c>
      <c r="J49" s="558" t="s">
        <v>142</v>
      </c>
      <c r="K49" s="563">
        <v>41</v>
      </c>
      <c r="L49" s="564">
        <v>21</v>
      </c>
      <c r="M49" s="564">
        <v>20</v>
      </c>
      <c r="N49" s="564">
        <v>23</v>
      </c>
      <c r="O49" s="541"/>
      <c r="P49" s="558">
        <v>5090</v>
      </c>
      <c r="Q49" s="573" t="s">
        <v>143</v>
      </c>
      <c r="R49" s="574">
        <v>50</v>
      </c>
      <c r="S49" s="564">
        <v>24</v>
      </c>
      <c r="T49" s="564">
        <v>26</v>
      </c>
      <c r="U49" s="564">
        <v>27</v>
      </c>
    </row>
    <row r="50" spans="1:21" x14ac:dyDescent="0.15">
      <c r="A50" s="562"/>
      <c r="B50" s="557">
        <v>9020</v>
      </c>
      <c r="C50" s="558" t="s">
        <v>153</v>
      </c>
      <c r="D50" s="563">
        <v>32</v>
      </c>
      <c r="E50" s="564">
        <v>21</v>
      </c>
      <c r="F50" s="564">
        <v>11</v>
      </c>
      <c r="G50" s="564">
        <v>32</v>
      </c>
      <c r="H50" s="541"/>
      <c r="I50" s="557">
        <v>2300</v>
      </c>
      <c r="J50" s="558" t="s">
        <v>145</v>
      </c>
      <c r="K50" s="563">
        <v>54</v>
      </c>
      <c r="L50" s="564">
        <v>22</v>
      </c>
      <c r="M50" s="564">
        <v>32</v>
      </c>
      <c r="N50" s="564">
        <v>27</v>
      </c>
      <c r="O50" s="541"/>
      <c r="P50" s="558">
        <v>5100</v>
      </c>
      <c r="Q50" s="573" t="s">
        <v>146</v>
      </c>
      <c r="R50" s="574">
        <v>61</v>
      </c>
      <c r="S50" s="564">
        <v>30</v>
      </c>
      <c r="T50" s="564">
        <v>31</v>
      </c>
      <c r="U50" s="564">
        <v>37</v>
      </c>
    </row>
    <row r="51" spans="1:21" x14ac:dyDescent="0.15">
      <c r="A51" s="562"/>
      <c r="B51" s="557">
        <v>9040</v>
      </c>
      <c r="C51" s="558" t="s">
        <v>156</v>
      </c>
      <c r="D51" s="563">
        <v>22</v>
      </c>
      <c r="E51" s="564">
        <v>5</v>
      </c>
      <c r="F51" s="564">
        <v>17</v>
      </c>
      <c r="G51" s="564">
        <v>22</v>
      </c>
      <c r="H51" s="541"/>
      <c r="I51" s="557">
        <v>2310</v>
      </c>
      <c r="J51" s="558" t="s">
        <v>148</v>
      </c>
      <c r="K51" s="563">
        <v>51</v>
      </c>
      <c r="L51" s="564">
        <v>21</v>
      </c>
      <c r="M51" s="564">
        <v>30</v>
      </c>
      <c r="N51" s="564">
        <v>27</v>
      </c>
      <c r="O51" s="541"/>
      <c r="P51" s="558">
        <v>5110</v>
      </c>
      <c r="Q51" s="573" t="s">
        <v>149</v>
      </c>
      <c r="R51" s="574">
        <v>81</v>
      </c>
      <c r="S51" s="564">
        <v>38</v>
      </c>
      <c r="T51" s="564">
        <v>43</v>
      </c>
      <c r="U51" s="564">
        <v>48</v>
      </c>
    </row>
    <row r="52" spans="1:21" x14ac:dyDescent="0.15">
      <c r="A52" s="562"/>
      <c r="B52" s="557">
        <v>9060</v>
      </c>
      <c r="C52" s="558" t="s">
        <v>159</v>
      </c>
      <c r="D52" s="563">
        <v>39</v>
      </c>
      <c r="E52" s="564">
        <v>27</v>
      </c>
      <c r="F52" s="564">
        <v>12</v>
      </c>
      <c r="G52" s="564">
        <v>39</v>
      </c>
      <c r="H52" s="541"/>
      <c r="I52" s="557">
        <v>2320</v>
      </c>
      <c r="J52" s="558" t="s">
        <v>151</v>
      </c>
      <c r="K52" s="563">
        <v>187</v>
      </c>
      <c r="L52" s="564">
        <v>93</v>
      </c>
      <c r="M52" s="564">
        <v>94</v>
      </c>
      <c r="N52" s="564">
        <v>73</v>
      </c>
      <c r="O52" s="541"/>
      <c r="P52" s="558">
        <v>5120</v>
      </c>
      <c r="Q52" s="573" t="s">
        <v>152</v>
      </c>
      <c r="R52" s="574">
        <v>52</v>
      </c>
      <c r="S52" s="564">
        <v>22</v>
      </c>
      <c r="T52" s="564">
        <v>30</v>
      </c>
      <c r="U52" s="564">
        <v>32</v>
      </c>
    </row>
    <row r="53" spans="1:21" x14ac:dyDescent="0.15">
      <c r="A53" s="562"/>
      <c r="B53" s="635"/>
      <c r="C53" s="566" t="s">
        <v>14</v>
      </c>
      <c r="D53" s="574">
        <v>9165</v>
      </c>
      <c r="E53" s="574">
        <v>4360</v>
      </c>
      <c r="F53" s="574">
        <v>4805</v>
      </c>
      <c r="G53" s="574">
        <v>4821</v>
      </c>
      <c r="H53" s="541"/>
      <c r="I53" s="557">
        <v>2330</v>
      </c>
      <c r="J53" s="558" t="s">
        <v>154</v>
      </c>
      <c r="K53" s="563">
        <v>28</v>
      </c>
      <c r="L53" s="564">
        <v>14</v>
      </c>
      <c r="M53" s="564">
        <v>14</v>
      </c>
      <c r="N53" s="564">
        <v>13</v>
      </c>
      <c r="O53" s="541"/>
      <c r="P53" s="558">
        <v>5130</v>
      </c>
      <c r="Q53" s="573" t="s">
        <v>155</v>
      </c>
      <c r="R53" s="574">
        <v>77</v>
      </c>
      <c r="S53" s="564">
        <v>40</v>
      </c>
      <c r="T53" s="564">
        <v>37</v>
      </c>
      <c r="U53" s="564">
        <v>44</v>
      </c>
    </row>
    <row r="54" spans="1:21" ht="14.25" x14ac:dyDescent="0.15">
      <c r="A54" s="562"/>
      <c r="B54" s="451"/>
      <c r="C54" s="599"/>
      <c r="D54" s="599"/>
      <c r="E54" s="599"/>
      <c r="F54" s="599"/>
      <c r="G54" s="599"/>
      <c r="H54" s="541"/>
      <c r="I54" s="557">
        <v>2340</v>
      </c>
      <c r="J54" s="558" t="s">
        <v>157</v>
      </c>
      <c r="K54" s="563">
        <v>68</v>
      </c>
      <c r="L54" s="564">
        <v>34</v>
      </c>
      <c r="M54" s="564">
        <v>34</v>
      </c>
      <c r="N54" s="564">
        <v>37</v>
      </c>
      <c r="O54" s="541"/>
      <c r="P54" s="558">
        <v>5140</v>
      </c>
      <c r="Q54" s="573" t="s">
        <v>158</v>
      </c>
      <c r="R54" s="574">
        <v>54</v>
      </c>
      <c r="S54" s="564">
        <v>22</v>
      </c>
      <c r="T54" s="564">
        <v>32</v>
      </c>
      <c r="U54" s="564">
        <v>35</v>
      </c>
    </row>
    <row r="55" spans="1:21" ht="14.25" x14ac:dyDescent="0.15">
      <c r="A55" s="562"/>
      <c r="B55" s="451"/>
      <c r="C55" s="636"/>
      <c r="D55" s="636"/>
      <c r="E55" s="636"/>
      <c r="F55" s="636"/>
      <c r="G55" s="636"/>
      <c r="H55" s="541"/>
      <c r="I55" s="557">
        <v>2350</v>
      </c>
      <c r="J55" s="558" t="s">
        <v>160</v>
      </c>
      <c r="K55" s="563">
        <v>56</v>
      </c>
      <c r="L55" s="564">
        <v>24</v>
      </c>
      <c r="M55" s="564">
        <v>32</v>
      </c>
      <c r="N55" s="564">
        <v>26</v>
      </c>
      <c r="O55" s="541"/>
      <c r="P55" s="558">
        <v>5150</v>
      </c>
      <c r="Q55" s="573" t="s">
        <v>161</v>
      </c>
      <c r="R55" s="574">
        <v>36</v>
      </c>
      <c r="S55" s="564">
        <v>18</v>
      </c>
      <c r="T55" s="564">
        <v>18</v>
      </c>
      <c r="U55" s="564">
        <v>20</v>
      </c>
    </row>
    <row r="56" spans="1:21" ht="14.25" x14ac:dyDescent="0.15">
      <c r="A56" s="580"/>
      <c r="B56" s="637"/>
      <c r="C56" s="599"/>
      <c r="D56" s="599"/>
      <c r="E56" s="599"/>
      <c r="F56" s="599"/>
      <c r="G56" s="599"/>
      <c r="H56" s="541"/>
      <c r="I56" s="557">
        <v>2360</v>
      </c>
      <c r="J56" s="558" t="s">
        <v>162</v>
      </c>
      <c r="K56" s="563">
        <v>51</v>
      </c>
      <c r="L56" s="564">
        <v>27</v>
      </c>
      <c r="M56" s="564">
        <v>24</v>
      </c>
      <c r="N56" s="564">
        <v>28</v>
      </c>
      <c r="O56" s="541"/>
      <c r="P56" s="558">
        <v>5160</v>
      </c>
      <c r="Q56" s="573" t="s">
        <v>163</v>
      </c>
      <c r="R56" s="574">
        <v>5</v>
      </c>
      <c r="S56" s="564">
        <v>3</v>
      </c>
      <c r="T56" s="564">
        <v>2</v>
      </c>
      <c r="U56" s="564">
        <v>3</v>
      </c>
    </row>
    <row r="57" spans="1:21" x14ac:dyDescent="0.15">
      <c r="A57" s="551" t="s">
        <v>8</v>
      </c>
      <c r="B57" s="552">
        <v>1380</v>
      </c>
      <c r="C57" s="553" t="s">
        <v>164</v>
      </c>
      <c r="D57" s="554">
        <v>74</v>
      </c>
      <c r="E57" s="555">
        <v>31</v>
      </c>
      <c r="F57" s="555">
        <v>43</v>
      </c>
      <c r="G57" s="555">
        <v>39</v>
      </c>
      <c r="H57" s="541"/>
      <c r="I57" s="557">
        <v>2370</v>
      </c>
      <c r="J57" s="558" t="s">
        <v>165</v>
      </c>
      <c r="K57" s="563">
        <v>36</v>
      </c>
      <c r="L57" s="564">
        <v>17</v>
      </c>
      <c r="M57" s="564">
        <v>19</v>
      </c>
      <c r="N57" s="564">
        <v>20</v>
      </c>
      <c r="O57" s="541"/>
      <c r="P57" s="558">
        <v>5170</v>
      </c>
      <c r="Q57" s="573" t="s">
        <v>166</v>
      </c>
      <c r="R57" s="574">
        <v>13</v>
      </c>
      <c r="S57" s="564">
        <v>5</v>
      </c>
      <c r="T57" s="564">
        <v>8</v>
      </c>
      <c r="U57" s="564">
        <v>9</v>
      </c>
    </row>
    <row r="58" spans="1:21" x14ac:dyDescent="0.15">
      <c r="A58" s="562"/>
      <c r="B58" s="557">
        <v>1390</v>
      </c>
      <c r="C58" s="558" t="s">
        <v>167</v>
      </c>
      <c r="D58" s="563">
        <v>55</v>
      </c>
      <c r="E58" s="564">
        <v>24</v>
      </c>
      <c r="F58" s="564">
        <v>31</v>
      </c>
      <c r="G58" s="564">
        <v>32</v>
      </c>
      <c r="H58" s="541"/>
      <c r="I58" s="557">
        <v>2380</v>
      </c>
      <c r="J58" s="558" t="s">
        <v>168</v>
      </c>
      <c r="K58" s="563">
        <v>74</v>
      </c>
      <c r="L58" s="564">
        <v>35</v>
      </c>
      <c r="M58" s="564">
        <v>39</v>
      </c>
      <c r="N58" s="564">
        <v>41</v>
      </c>
      <c r="O58" s="541"/>
      <c r="P58" s="565"/>
      <c r="Q58" s="566" t="s">
        <v>14</v>
      </c>
      <c r="R58" s="567">
        <v>728</v>
      </c>
      <c r="S58" s="568">
        <v>343</v>
      </c>
      <c r="T58" s="567">
        <v>385</v>
      </c>
      <c r="U58" s="569">
        <v>422</v>
      </c>
    </row>
    <row r="59" spans="1:21" x14ac:dyDescent="0.15">
      <c r="A59" s="562"/>
      <c r="B59" s="557">
        <v>1400</v>
      </c>
      <c r="C59" s="558" t="s">
        <v>169</v>
      </c>
      <c r="D59" s="563">
        <v>66</v>
      </c>
      <c r="E59" s="564">
        <v>35</v>
      </c>
      <c r="F59" s="564">
        <v>31</v>
      </c>
      <c r="G59" s="564">
        <v>33</v>
      </c>
      <c r="H59" s="541"/>
      <c r="I59" s="557">
        <v>2390</v>
      </c>
      <c r="J59" s="558" t="s">
        <v>170</v>
      </c>
      <c r="K59" s="563">
        <v>14</v>
      </c>
      <c r="L59" s="564">
        <v>6</v>
      </c>
      <c r="M59" s="564">
        <v>8</v>
      </c>
      <c r="N59" s="564">
        <v>7</v>
      </c>
      <c r="O59" s="582"/>
      <c r="P59" s="553"/>
      <c r="Q59" s="560"/>
      <c r="R59" s="541"/>
      <c r="S59" s="558"/>
      <c r="T59" s="583"/>
      <c r="U59" s="584"/>
    </row>
    <row r="60" spans="1:21" x14ac:dyDescent="0.15">
      <c r="A60" s="585"/>
      <c r="B60" s="586">
        <v>1410</v>
      </c>
      <c r="C60" s="587" t="s">
        <v>171</v>
      </c>
      <c r="D60" s="577">
        <v>69</v>
      </c>
      <c r="E60" s="588">
        <v>29</v>
      </c>
      <c r="F60" s="588">
        <v>40</v>
      </c>
      <c r="G60" s="588">
        <v>37</v>
      </c>
      <c r="H60" s="589"/>
      <c r="I60" s="586">
        <v>2400</v>
      </c>
      <c r="J60" s="587" t="s">
        <v>172</v>
      </c>
      <c r="K60" s="577">
        <v>17</v>
      </c>
      <c r="L60" s="588">
        <v>10</v>
      </c>
      <c r="M60" s="588">
        <v>7</v>
      </c>
      <c r="N60" s="588">
        <v>14</v>
      </c>
      <c r="O60" s="590" t="s">
        <v>173</v>
      </c>
      <c r="P60" s="638"/>
      <c r="Q60" s="579" t="s">
        <v>174</v>
      </c>
      <c r="R60" s="568">
        <v>15810</v>
      </c>
      <c r="S60" s="591">
        <v>7482</v>
      </c>
      <c r="T60" s="591">
        <v>8328</v>
      </c>
      <c r="U60" s="577">
        <v>8476</v>
      </c>
    </row>
    <row r="61" spans="1:21" ht="14.25" x14ac:dyDescent="0.2">
      <c r="A61" s="592" t="str">
        <f>"令和"&amp;X3&amp;"年"&amp;Z3&amp;"月1日現在"</f>
        <v>令和年月1日現在</v>
      </c>
      <c r="B61" s="592"/>
      <c r="C61" s="593"/>
      <c r="D61" s="593"/>
      <c r="E61" s="593"/>
      <c r="F61" s="593"/>
      <c r="G61" s="593"/>
      <c r="H61" s="593"/>
      <c r="I61" s="593"/>
      <c r="J61" s="593"/>
      <c r="K61" s="593"/>
      <c r="L61" s="593"/>
      <c r="M61" s="593"/>
      <c r="N61" s="593"/>
      <c r="O61" s="593"/>
      <c r="P61" s="593"/>
      <c r="Q61" s="593"/>
      <c r="R61" s="593"/>
      <c r="S61" s="593"/>
      <c r="T61" s="593"/>
      <c r="U61" s="593"/>
    </row>
    <row r="62" spans="1:21" ht="14.25" x14ac:dyDescent="0.2">
      <c r="A62" s="605" t="s">
        <v>176</v>
      </c>
      <c r="B62" s="605"/>
      <c r="C62" s="605"/>
      <c r="D62" s="605"/>
      <c r="E62" s="605"/>
      <c r="F62" s="605"/>
      <c r="G62" s="593"/>
      <c r="H62" s="593"/>
      <c r="I62" s="593"/>
      <c r="J62" s="593"/>
      <c r="K62" s="593"/>
      <c r="L62" s="593"/>
      <c r="M62" s="593"/>
      <c r="N62" s="593"/>
      <c r="O62" s="593"/>
      <c r="P62" s="593"/>
      <c r="Q62" s="593"/>
      <c r="R62" s="593"/>
      <c r="S62" s="593"/>
      <c r="T62" s="593"/>
      <c r="U62" s="593"/>
    </row>
    <row r="63" spans="1:21" x14ac:dyDescent="0.15">
      <c r="A63" s="601" t="s">
        <v>342</v>
      </c>
      <c r="B63" s="601"/>
      <c r="C63" s="601"/>
      <c r="D63" s="601"/>
      <c r="E63" s="601"/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607" t="s">
        <v>180</v>
      </c>
      <c r="T63" s="607"/>
      <c r="U63" s="607"/>
    </row>
    <row r="64" spans="1:21" x14ac:dyDescent="0.15">
      <c r="A64" s="543" t="s">
        <v>0</v>
      </c>
      <c r="B64" s="544" t="s">
        <v>175</v>
      </c>
      <c r="C64" s="545" t="s">
        <v>1</v>
      </c>
      <c r="D64" s="545" t="s">
        <v>2</v>
      </c>
      <c r="E64" s="546" t="s">
        <v>3</v>
      </c>
      <c r="F64" s="547" t="s">
        <v>4</v>
      </c>
      <c r="G64" s="548" t="s">
        <v>5</v>
      </c>
      <c r="H64" s="546" t="s">
        <v>0</v>
      </c>
      <c r="I64" s="549" t="s">
        <v>175</v>
      </c>
      <c r="J64" s="546" t="s">
        <v>1</v>
      </c>
      <c r="K64" s="546" t="s">
        <v>2</v>
      </c>
      <c r="L64" s="546" t="s">
        <v>3</v>
      </c>
      <c r="M64" s="546" t="s">
        <v>4</v>
      </c>
      <c r="N64" s="546" t="s">
        <v>5</v>
      </c>
      <c r="O64" s="546" t="s">
        <v>0</v>
      </c>
      <c r="P64" s="633" t="s">
        <v>175</v>
      </c>
      <c r="Q64" s="550" t="s">
        <v>1</v>
      </c>
      <c r="R64" s="546" t="s">
        <v>2</v>
      </c>
      <c r="S64" s="546" t="s">
        <v>3</v>
      </c>
      <c r="T64" s="546" t="s">
        <v>4</v>
      </c>
      <c r="U64" s="547" t="s">
        <v>5</v>
      </c>
    </row>
    <row r="65" spans="1:21" x14ac:dyDescent="0.15">
      <c r="A65" s="551" t="s">
        <v>6</v>
      </c>
      <c r="B65" s="552">
        <v>1010</v>
      </c>
      <c r="C65" s="553" t="s">
        <v>324</v>
      </c>
      <c r="D65" s="554">
        <v>0</v>
      </c>
      <c r="E65" s="555">
        <v>0</v>
      </c>
      <c r="F65" s="555">
        <v>0</v>
      </c>
      <c r="G65" s="555">
        <v>0</v>
      </c>
      <c r="H65" s="556" t="s">
        <v>8</v>
      </c>
      <c r="I65" s="557">
        <v>1420</v>
      </c>
      <c r="J65" s="558" t="s">
        <v>9</v>
      </c>
      <c r="K65" s="559">
        <v>0</v>
      </c>
      <c r="L65" s="555">
        <v>0</v>
      </c>
      <c r="M65" s="555">
        <v>0</v>
      </c>
      <c r="N65" s="555">
        <v>0</v>
      </c>
      <c r="O65" s="556" t="s">
        <v>10</v>
      </c>
      <c r="P65" s="634">
        <v>2410</v>
      </c>
      <c r="Q65" s="560" t="s">
        <v>11</v>
      </c>
      <c r="R65" s="561">
        <v>-1</v>
      </c>
      <c r="S65" s="555">
        <v>1</v>
      </c>
      <c r="T65" s="555">
        <v>-2</v>
      </c>
      <c r="U65" s="555">
        <v>-1</v>
      </c>
    </row>
    <row r="66" spans="1:21" x14ac:dyDescent="0.15">
      <c r="A66" s="562"/>
      <c r="B66" s="557">
        <v>1020</v>
      </c>
      <c r="C66" s="558" t="s">
        <v>12</v>
      </c>
      <c r="D66" s="563">
        <v>0</v>
      </c>
      <c r="E66" s="564">
        <v>0</v>
      </c>
      <c r="F66" s="564">
        <v>0</v>
      </c>
      <c r="G66" s="564">
        <v>0</v>
      </c>
      <c r="H66" s="541"/>
      <c r="I66" s="557">
        <v>1430</v>
      </c>
      <c r="J66" s="558" t="s">
        <v>13</v>
      </c>
      <c r="K66" s="563">
        <v>2</v>
      </c>
      <c r="L66" s="564">
        <v>1</v>
      </c>
      <c r="M66" s="564">
        <v>1</v>
      </c>
      <c r="N66" s="564">
        <v>1</v>
      </c>
      <c r="O66" s="541"/>
      <c r="P66" s="565"/>
      <c r="Q66" s="566" t="s">
        <v>14</v>
      </c>
      <c r="R66" s="567">
        <v>-18</v>
      </c>
      <c r="S66" s="568">
        <v>-8</v>
      </c>
      <c r="T66" s="567">
        <v>-10</v>
      </c>
      <c r="U66" s="569">
        <v>-4</v>
      </c>
    </row>
    <row r="67" spans="1:21" x14ac:dyDescent="0.15">
      <c r="A67" s="562"/>
      <c r="B67" s="557">
        <v>1030</v>
      </c>
      <c r="C67" s="558" t="s">
        <v>15</v>
      </c>
      <c r="D67" s="563">
        <v>-6</v>
      </c>
      <c r="E67" s="564">
        <v>-3</v>
      </c>
      <c r="F67" s="564">
        <v>-3</v>
      </c>
      <c r="G67" s="564">
        <v>-4</v>
      </c>
      <c r="H67" s="541"/>
      <c r="I67" s="557">
        <v>1440</v>
      </c>
      <c r="J67" s="558" t="s">
        <v>16</v>
      </c>
      <c r="K67" s="563">
        <v>0</v>
      </c>
      <c r="L67" s="564">
        <v>0</v>
      </c>
      <c r="M67" s="564">
        <v>0</v>
      </c>
      <c r="N67" s="564">
        <v>0</v>
      </c>
      <c r="O67" s="570" t="s">
        <v>17</v>
      </c>
      <c r="P67" s="289">
        <v>3010</v>
      </c>
      <c r="Q67" s="571" t="s">
        <v>18</v>
      </c>
      <c r="R67" s="572">
        <v>-1</v>
      </c>
      <c r="S67" s="555">
        <v>0</v>
      </c>
      <c r="T67" s="555">
        <v>-1</v>
      </c>
      <c r="U67" s="555">
        <v>0</v>
      </c>
    </row>
    <row r="68" spans="1:21" x14ac:dyDescent="0.15">
      <c r="A68" s="562"/>
      <c r="B68" s="557">
        <v>1040</v>
      </c>
      <c r="C68" s="558" t="s">
        <v>19</v>
      </c>
      <c r="D68" s="563">
        <v>-1</v>
      </c>
      <c r="E68" s="564">
        <v>0</v>
      </c>
      <c r="F68" s="564">
        <v>-1</v>
      </c>
      <c r="G68" s="564">
        <v>-1</v>
      </c>
      <c r="H68" s="541"/>
      <c r="I68" s="557">
        <v>1450</v>
      </c>
      <c r="J68" s="558" t="s">
        <v>20</v>
      </c>
      <c r="K68" s="563">
        <v>-4</v>
      </c>
      <c r="L68" s="564">
        <v>-2</v>
      </c>
      <c r="M68" s="564">
        <v>-2</v>
      </c>
      <c r="N68" s="564">
        <v>-2</v>
      </c>
      <c r="O68" s="541"/>
      <c r="P68" s="558">
        <v>3020</v>
      </c>
      <c r="Q68" s="573" t="s">
        <v>21</v>
      </c>
      <c r="R68" s="574">
        <v>0</v>
      </c>
      <c r="S68" s="564">
        <v>0</v>
      </c>
      <c r="T68" s="564">
        <v>0</v>
      </c>
      <c r="U68" s="564">
        <v>0</v>
      </c>
    </row>
    <row r="69" spans="1:21" x14ac:dyDescent="0.15">
      <c r="A69" s="562"/>
      <c r="B69" s="557">
        <v>1050</v>
      </c>
      <c r="C69" s="558" t="s">
        <v>22</v>
      </c>
      <c r="D69" s="563">
        <v>-1</v>
      </c>
      <c r="E69" s="564">
        <v>-1</v>
      </c>
      <c r="F69" s="564">
        <v>0</v>
      </c>
      <c r="G69" s="564">
        <v>1</v>
      </c>
      <c r="H69" s="541"/>
      <c r="I69" s="557">
        <v>1460</v>
      </c>
      <c r="J69" s="558" t="s">
        <v>23</v>
      </c>
      <c r="K69" s="563">
        <v>-1</v>
      </c>
      <c r="L69" s="564">
        <v>-1</v>
      </c>
      <c r="M69" s="564">
        <v>0</v>
      </c>
      <c r="N69" s="564">
        <v>0</v>
      </c>
      <c r="O69" s="541"/>
      <c r="P69" s="558">
        <v>3030</v>
      </c>
      <c r="Q69" s="573" t="s">
        <v>24</v>
      </c>
      <c r="R69" s="574">
        <v>0</v>
      </c>
      <c r="S69" s="564">
        <v>0</v>
      </c>
      <c r="T69" s="564">
        <v>0</v>
      </c>
      <c r="U69" s="564">
        <v>1</v>
      </c>
    </row>
    <row r="70" spans="1:21" x14ac:dyDescent="0.15">
      <c r="A70" s="562"/>
      <c r="B70" s="557">
        <v>1060</v>
      </c>
      <c r="C70" s="558" t="s">
        <v>25</v>
      </c>
      <c r="D70" s="563">
        <v>-1</v>
      </c>
      <c r="E70" s="564">
        <v>0</v>
      </c>
      <c r="F70" s="564">
        <v>-1</v>
      </c>
      <c r="G70" s="564">
        <v>0</v>
      </c>
      <c r="H70" s="541"/>
      <c r="I70" s="557">
        <v>1470</v>
      </c>
      <c r="J70" s="558" t="s">
        <v>325</v>
      </c>
      <c r="K70" s="563">
        <v>-1</v>
      </c>
      <c r="L70" s="564">
        <v>0</v>
      </c>
      <c r="M70" s="564">
        <v>-1</v>
      </c>
      <c r="N70" s="564">
        <v>0</v>
      </c>
      <c r="O70" s="541"/>
      <c r="P70" s="558">
        <v>3040</v>
      </c>
      <c r="Q70" s="573" t="s">
        <v>27</v>
      </c>
      <c r="R70" s="574">
        <v>0</v>
      </c>
      <c r="S70" s="564">
        <v>0</v>
      </c>
      <c r="T70" s="564">
        <v>0</v>
      </c>
      <c r="U70" s="564">
        <v>0</v>
      </c>
    </row>
    <row r="71" spans="1:21" x14ac:dyDescent="0.15">
      <c r="A71" s="562"/>
      <c r="B71" s="557">
        <v>1070</v>
      </c>
      <c r="C71" s="558" t="s">
        <v>28</v>
      </c>
      <c r="D71" s="563">
        <v>1</v>
      </c>
      <c r="E71" s="564">
        <v>-1</v>
      </c>
      <c r="F71" s="564">
        <v>2</v>
      </c>
      <c r="G71" s="564">
        <v>2</v>
      </c>
      <c r="H71" s="541"/>
      <c r="I71" s="557">
        <v>1480</v>
      </c>
      <c r="J71" s="558" t="s">
        <v>29</v>
      </c>
      <c r="K71" s="563">
        <v>0</v>
      </c>
      <c r="L71" s="564">
        <v>0</v>
      </c>
      <c r="M71" s="564">
        <v>0</v>
      </c>
      <c r="N71" s="564">
        <v>0</v>
      </c>
      <c r="O71" s="541"/>
      <c r="P71" s="558">
        <v>3050</v>
      </c>
      <c r="Q71" s="573" t="s">
        <v>30</v>
      </c>
      <c r="R71" s="574">
        <v>0</v>
      </c>
      <c r="S71" s="564">
        <v>0</v>
      </c>
      <c r="T71" s="564">
        <v>0</v>
      </c>
      <c r="U71" s="564">
        <v>0</v>
      </c>
    </row>
    <row r="72" spans="1:21" x14ac:dyDescent="0.15">
      <c r="A72" s="562"/>
      <c r="B72" s="557">
        <v>1080</v>
      </c>
      <c r="C72" s="558" t="s">
        <v>31</v>
      </c>
      <c r="D72" s="563">
        <v>6</v>
      </c>
      <c r="E72" s="564">
        <v>5</v>
      </c>
      <c r="F72" s="564">
        <v>1</v>
      </c>
      <c r="G72" s="564">
        <v>3</v>
      </c>
      <c r="H72" s="541"/>
      <c r="I72" s="557">
        <v>1490</v>
      </c>
      <c r="J72" s="558" t="s">
        <v>32</v>
      </c>
      <c r="K72" s="563">
        <v>-1</v>
      </c>
      <c r="L72" s="564">
        <v>0</v>
      </c>
      <c r="M72" s="564">
        <v>-1</v>
      </c>
      <c r="N72" s="564">
        <v>0</v>
      </c>
      <c r="O72" s="541"/>
      <c r="P72" s="558">
        <v>3060</v>
      </c>
      <c r="Q72" s="573" t="s">
        <v>33</v>
      </c>
      <c r="R72" s="574">
        <v>0</v>
      </c>
      <c r="S72" s="564">
        <v>0</v>
      </c>
      <c r="T72" s="564">
        <v>0</v>
      </c>
      <c r="U72" s="564">
        <v>0</v>
      </c>
    </row>
    <row r="73" spans="1:21" x14ac:dyDescent="0.15">
      <c r="A73" s="562"/>
      <c r="B73" s="557">
        <v>1090</v>
      </c>
      <c r="C73" s="558" t="s">
        <v>34</v>
      </c>
      <c r="D73" s="563">
        <v>0</v>
      </c>
      <c r="E73" s="564">
        <v>1</v>
      </c>
      <c r="F73" s="564">
        <v>-1</v>
      </c>
      <c r="G73" s="564">
        <v>0</v>
      </c>
      <c r="H73" s="541"/>
      <c r="I73" s="557">
        <v>1500</v>
      </c>
      <c r="J73" s="558" t="s">
        <v>35</v>
      </c>
      <c r="K73" s="563">
        <v>0</v>
      </c>
      <c r="L73" s="564">
        <v>0</v>
      </c>
      <c r="M73" s="564">
        <v>0</v>
      </c>
      <c r="N73" s="564">
        <v>0</v>
      </c>
      <c r="O73" s="541"/>
      <c r="P73" s="558">
        <v>3070</v>
      </c>
      <c r="Q73" s="573" t="s">
        <v>36</v>
      </c>
      <c r="R73" s="574">
        <v>0</v>
      </c>
      <c r="S73" s="564">
        <v>0</v>
      </c>
      <c r="T73" s="564">
        <v>0</v>
      </c>
      <c r="U73" s="564">
        <v>0</v>
      </c>
    </row>
    <row r="74" spans="1:21" x14ac:dyDescent="0.15">
      <c r="A74" s="562"/>
      <c r="B74" s="557">
        <v>1100</v>
      </c>
      <c r="C74" s="558" t="s">
        <v>37</v>
      </c>
      <c r="D74" s="563">
        <v>-9</v>
      </c>
      <c r="E74" s="564">
        <v>-1</v>
      </c>
      <c r="F74" s="564">
        <v>-8</v>
      </c>
      <c r="G74" s="564">
        <v>-5</v>
      </c>
      <c r="H74" s="541"/>
      <c r="I74" s="557">
        <v>1510</v>
      </c>
      <c r="J74" s="558" t="s">
        <v>38</v>
      </c>
      <c r="K74" s="563">
        <v>-1</v>
      </c>
      <c r="L74" s="564">
        <v>-1</v>
      </c>
      <c r="M74" s="564">
        <v>0</v>
      </c>
      <c r="N74" s="564">
        <v>0</v>
      </c>
      <c r="O74" s="541"/>
      <c r="P74" s="558">
        <v>3080</v>
      </c>
      <c r="Q74" s="573" t="s">
        <v>343</v>
      </c>
      <c r="R74" s="574">
        <v>0</v>
      </c>
      <c r="S74" s="564">
        <v>0</v>
      </c>
      <c r="T74" s="564">
        <v>0</v>
      </c>
      <c r="U74" s="564">
        <v>0</v>
      </c>
    </row>
    <row r="75" spans="1:21" x14ac:dyDescent="0.15">
      <c r="A75" s="562"/>
      <c r="B75" s="557">
        <v>1110</v>
      </c>
      <c r="C75" s="558" t="s">
        <v>40</v>
      </c>
      <c r="D75" s="563">
        <v>-4</v>
      </c>
      <c r="E75" s="564">
        <v>0</v>
      </c>
      <c r="F75" s="564">
        <v>-4</v>
      </c>
      <c r="G75" s="564">
        <v>-2</v>
      </c>
      <c r="H75" s="541"/>
      <c r="I75" s="557">
        <v>1520</v>
      </c>
      <c r="J75" s="558" t="s">
        <v>41</v>
      </c>
      <c r="K75" s="563">
        <v>0</v>
      </c>
      <c r="L75" s="564">
        <v>1</v>
      </c>
      <c r="M75" s="564">
        <v>-1</v>
      </c>
      <c r="N75" s="564">
        <v>0</v>
      </c>
      <c r="O75" s="541"/>
      <c r="P75" s="558">
        <v>3090</v>
      </c>
      <c r="Q75" s="573" t="s">
        <v>42</v>
      </c>
      <c r="R75" s="574">
        <v>-1</v>
      </c>
      <c r="S75" s="564">
        <v>-1</v>
      </c>
      <c r="T75" s="564">
        <v>0</v>
      </c>
      <c r="U75" s="564">
        <v>0</v>
      </c>
    </row>
    <row r="76" spans="1:21" x14ac:dyDescent="0.15">
      <c r="A76" s="562"/>
      <c r="B76" s="557">
        <v>1121</v>
      </c>
      <c r="C76" s="558" t="s">
        <v>43</v>
      </c>
      <c r="D76" s="563">
        <v>-11</v>
      </c>
      <c r="E76" s="564">
        <v>-3</v>
      </c>
      <c r="F76" s="564">
        <v>-8</v>
      </c>
      <c r="G76" s="564">
        <v>-4</v>
      </c>
      <c r="H76" s="541"/>
      <c r="I76" s="557">
        <v>1530</v>
      </c>
      <c r="J76" s="558" t="s">
        <v>44</v>
      </c>
      <c r="K76" s="563">
        <v>-1</v>
      </c>
      <c r="L76" s="564">
        <v>0</v>
      </c>
      <c r="M76" s="564">
        <v>-1</v>
      </c>
      <c r="N76" s="564">
        <v>0</v>
      </c>
      <c r="O76" s="541"/>
      <c r="P76" s="558">
        <v>3100</v>
      </c>
      <c r="Q76" s="573" t="s">
        <v>45</v>
      </c>
      <c r="R76" s="574">
        <v>0</v>
      </c>
      <c r="S76" s="564">
        <v>0</v>
      </c>
      <c r="T76" s="564">
        <v>0</v>
      </c>
      <c r="U76" s="564">
        <v>0</v>
      </c>
    </row>
    <row r="77" spans="1:21" x14ac:dyDescent="0.15">
      <c r="A77" s="562"/>
      <c r="B77" s="557">
        <v>1122</v>
      </c>
      <c r="C77" s="558" t="s">
        <v>46</v>
      </c>
      <c r="D77" s="563">
        <v>-5</v>
      </c>
      <c r="E77" s="564">
        <v>-2</v>
      </c>
      <c r="F77" s="564">
        <v>-3</v>
      </c>
      <c r="G77" s="564">
        <v>-1</v>
      </c>
      <c r="H77" s="541"/>
      <c r="I77" s="557">
        <v>1540</v>
      </c>
      <c r="J77" s="558" t="s">
        <v>47</v>
      </c>
      <c r="K77" s="563">
        <v>-1</v>
      </c>
      <c r="L77" s="564">
        <v>-1</v>
      </c>
      <c r="M77" s="564">
        <v>0</v>
      </c>
      <c r="N77" s="564">
        <v>1</v>
      </c>
      <c r="O77" s="541"/>
      <c r="P77" s="558">
        <v>3110</v>
      </c>
      <c r="Q77" s="573" t="s">
        <v>48</v>
      </c>
      <c r="R77" s="574">
        <v>-4</v>
      </c>
      <c r="S77" s="564">
        <v>-2</v>
      </c>
      <c r="T77" s="564">
        <v>-2</v>
      </c>
      <c r="U77" s="564">
        <v>-1</v>
      </c>
    </row>
    <row r="78" spans="1:21" x14ac:dyDescent="0.15">
      <c r="A78" s="562"/>
      <c r="B78" s="557">
        <v>1130</v>
      </c>
      <c r="C78" s="558" t="s">
        <v>49</v>
      </c>
      <c r="D78" s="563">
        <v>-6</v>
      </c>
      <c r="E78" s="564">
        <v>-2</v>
      </c>
      <c r="F78" s="564">
        <v>-4</v>
      </c>
      <c r="G78" s="564">
        <v>0</v>
      </c>
      <c r="H78" s="541"/>
      <c r="I78" s="557">
        <v>9030</v>
      </c>
      <c r="J78" s="558" t="s">
        <v>50</v>
      </c>
      <c r="K78" s="563">
        <v>1</v>
      </c>
      <c r="L78" s="564">
        <v>0</v>
      </c>
      <c r="M78" s="564">
        <v>1</v>
      </c>
      <c r="N78" s="564">
        <v>1</v>
      </c>
      <c r="O78" s="541"/>
      <c r="P78" s="558">
        <v>3120</v>
      </c>
      <c r="Q78" s="573" t="s">
        <v>51</v>
      </c>
      <c r="R78" s="574">
        <v>1</v>
      </c>
      <c r="S78" s="564">
        <v>1</v>
      </c>
      <c r="T78" s="564">
        <v>0</v>
      </c>
      <c r="U78" s="564">
        <v>1</v>
      </c>
    </row>
    <row r="79" spans="1:21" x14ac:dyDescent="0.15">
      <c r="A79" s="562"/>
      <c r="B79" s="557">
        <v>1140</v>
      </c>
      <c r="C79" s="558" t="s">
        <v>52</v>
      </c>
      <c r="D79" s="563">
        <v>0</v>
      </c>
      <c r="E79" s="564">
        <v>0</v>
      </c>
      <c r="F79" s="564">
        <v>0</v>
      </c>
      <c r="G79" s="564">
        <v>2</v>
      </c>
      <c r="H79" s="541"/>
      <c r="I79" s="557">
        <v>9050</v>
      </c>
      <c r="J79" s="575" t="s">
        <v>53</v>
      </c>
      <c r="K79" s="576">
        <v>0</v>
      </c>
      <c r="L79" s="564">
        <v>0</v>
      </c>
      <c r="M79" s="564">
        <v>0</v>
      </c>
      <c r="N79" s="564">
        <v>0</v>
      </c>
      <c r="O79" s="541"/>
      <c r="P79" s="558">
        <v>3130</v>
      </c>
      <c r="Q79" s="573" t="s">
        <v>54</v>
      </c>
      <c r="R79" s="574">
        <v>-1</v>
      </c>
      <c r="S79" s="564">
        <v>-1</v>
      </c>
      <c r="T79" s="564">
        <v>0</v>
      </c>
      <c r="U79" s="564">
        <v>0</v>
      </c>
    </row>
    <row r="80" spans="1:21" x14ac:dyDescent="0.15">
      <c r="A80" s="562"/>
      <c r="B80" s="557">
        <v>1150</v>
      </c>
      <c r="C80" s="558" t="s">
        <v>55</v>
      </c>
      <c r="D80" s="563">
        <v>-4</v>
      </c>
      <c r="E80" s="564">
        <v>-3</v>
      </c>
      <c r="F80" s="564">
        <v>-1</v>
      </c>
      <c r="G80" s="564">
        <v>-2</v>
      </c>
      <c r="H80" s="541"/>
      <c r="I80" s="557"/>
      <c r="J80" s="565" t="s">
        <v>14</v>
      </c>
      <c r="K80" s="577">
        <v>-8</v>
      </c>
      <c r="L80" s="577">
        <v>-4</v>
      </c>
      <c r="M80" s="577">
        <v>-4</v>
      </c>
      <c r="N80" s="577">
        <v>1</v>
      </c>
      <c r="O80" s="541"/>
      <c r="P80" s="558">
        <v>3140</v>
      </c>
      <c r="Q80" s="573" t="s">
        <v>56</v>
      </c>
      <c r="R80" s="574">
        <v>-2</v>
      </c>
      <c r="S80" s="564">
        <v>-2</v>
      </c>
      <c r="T80" s="564">
        <v>0</v>
      </c>
      <c r="U80" s="564">
        <v>0</v>
      </c>
    </row>
    <row r="81" spans="1:21" x14ac:dyDescent="0.15">
      <c r="A81" s="562"/>
      <c r="B81" s="557">
        <v>1160</v>
      </c>
      <c r="C81" s="558" t="s">
        <v>57</v>
      </c>
      <c r="D81" s="563">
        <v>1</v>
      </c>
      <c r="E81" s="564">
        <v>-1</v>
      </c>
      <c r="F81" s="564">
        <v>2</v>
      </c>
      <c r="G81" s="564">
        <v>1</v>
      </c>
      <c r="H81" s="570" t="s">
        <v>10</v>
      </c>
      <c r="I81" s="552">
        <v>2010</v>
      </c>
      <c r="J81" s="553" t="s">
        <v>58</v>
      </c>
      <c r="K81" s="576">
        <v>0</v>
      </c>
      <c r="L81" s="555">
        <v>0</v>
      </c>
      <c r="M81" s="555">
        <v>0</v>
      </c>
      <c r="N81" s="555">
        <v>0</v>
      </c>
      <c r="O81" s="541"/>
      <c r="P81" s="558">
        <v>3150</v>
      </c>
      <c r="Q81" s="573" t="s">
        <v>59</v>
      </c>
      <c r="R81" s="574">
        <v>-1</v>
      </c>
      <c r="S81" s="564">
        <v>-1</v>
      </c>
      <c r="T81" s="564">
        <v>0</v>
      </c>
      <c r="U81" s="564">
        <v>0</v>
      </c>
    </row>
    <row r="82" spans="1:21" x14ac:dyDescent="0.15">
      <c r="A82" s="562"/>
      <c r="B82" s="557">
        <v>1170</v>
      </c>
      <c r="C82" s="558" t="s">
        <v>60</v>
      </c>
      <c r="D82" s="563">
        <v>-7</v>
      </c>
      <c r="E82" s="564">
        <v>-3</v>
      </c>
      <c r="F82" s="564">
        <v>-4</v>
      </c>
      <c r="G82" s="564">
        <v>3</v>
      </c>
      <c r="H82" s="541"/>
      <c r="I82" s="557">
        <v>2020</v>
      </c>
      <c r="J82" s="558" t="s">
        <v>61</v>
      </c>
      <c r="K82" s="563">
        <v>0</v>
      </c>
      <c r="L82" s="564">
        <v>0</v>
      </c>
      <c r="M82" s="564">
        <v>0</v>
      </c>
      <c r="N82" s="564">
        <v>1</v>
      </c>
      <c r="O82" s="541"/>
      <c r="P82" s="558">
        <v>3160</v>
      </c>
      <c r="Q82" s="573" t="s">
        <v>62</v>
      </c>
      <c r="R82" s="574">
        <v>-1</v>
      </c>
      <c r="S82" s="564">
        <v>-1</v>
      </c>
      <c r="T82" s="564">
        <v>0</v>
      </c>
      <c r="U82" s="564">
        <v>-1</v>
      </c>
    </row>
    <row r="83" spans="1:21" x14ac:dyDescent="0.15">
      <c r="A83" s="562"/>
      <c r="B83" s="557">
        <v>1180</v>
      </c>
      <c r="C83" s="558" t="s">
        <v>63</v>
      </c>
      <c r="D83" s="563">
        <v>-6</v>
      </c>
      <c r="E83" s="564">
        <v>-2</v>
      </c>
      <c r="F83" s="564">
        <v>-4</v>
      </c>
      <c r="G83" s="564">
        <v>0</v>
      </c>
      <c r="H83" s="541"/>
      <c r="I83" s="557">
        <v>2030</v>
      </c>
      <c r="J83" s="558" t="s">
        <v>64</v>
      </c>
      <c r="K83" s="563">
        <v>0</v>
      </c>
      <c r="L83" s="564">
        <v>0</v>
      </c>
      <c r="M83" s="564">
        <v>0</v>
      </c>
      <c r="N83" s="564">
        <v>0</v>
      </c>
      <c r="O83" s="541"/>
      <c r="P83" s="558">
        <v>3170</v>
      </c>
      <c r="Q83" s="573" t="s">
        <v>65</v>
      </c>
      <c r="R83" s="574">
        <v>0</v>
      </c>
      <c r="S83" s="564">
        <v>0</v>
      </c>
      <c r="T83" s="564">
        <v>0</v>
      </c>
      <c r="U83" s="564">
        <v>0</v>
      </c>
    </row>
    <row r="84" spans="1:21" x14ac:dyDescent="0.15">
      <c r="A84" s="562"/>
      <c r="B84" s="557">
        <v>1190</v>
      </c>
      <c r="C84" s="558" t="s">
        <v>66</v>
      </c>
      <c r="D84" s="563">
        <v>-1</v>
      </c>
      <c r="E84" s="564">
        <v>-1</v>
      </c>
      <c r="F84" s="564">
        <v>0</v>
      </c>
      <c r="G84" s="564">
        <v>0</v>
      </c>
      <c r="H84" s="541"/>
      <c r="I84" s="557">
        <v>2040</v>
      </c>
      <c r="J84" s="558" t="s">
        <v>67</v>
      </c>
      <c r="K84" s="563">
        <v>-2</v>
      </c>
      <c r="L84" s="564">
        <v>-2</v>
      </c>
      <c r="M84" s="564">
        <v>0</v>
      </c>
      <c r="N84" s="564">
        <v>0</v>
      </c>
      <c r="O84" s="541"/>
      <c r="P84" s="558">
        <v>3180</v>
      </c>
      <c r="Q84" s="573" t="s">
        <v>68</v>
      </c>
      <c r="R84" s="574">
        <v>0</v>
      </c>
      <c r="S84" s="564">
        <v>0</v>
      </c>
      <c r="T84" s="564">
        <v>0</v>
      </c>
      <c r="U84" s="564">
        <v>0</v>
      </c>
    </row>
    <row r="85" spans="1:21" x14ac:dyDescent="0.15">
      <c r="A85" s="562"/>
      <c r="B85" s="557">
        <v>1200</v>
      </c>
      <c r="C85" s="558" t="s">
        <v>69</v>
      </c>
      <c r="D85" s="563">
        <v>-1</v>
      </c>
      <c r="E85" s="564">
        <v>0</v>
      </c>
      <c r="F85" s="564">
        <v>-1</v>
      </c>
      <c r="G85" s="564">
        <v>0</v>
      </c>
      <c r="H85" s="541"/>
      <c r="I85" s="557">
        <v>2050</v>
      </c>
      <c r="J85" s="558" t="s">
        <v>70</v>
      </c>
      <c r="K85" s="563">
        <v>0</v>
      </c>
      <c r="L85" s="564">
        <v>0</v>
      </c>
      <c r="M85" s="564">
        <v>0</v>
      </c>
      <c r="N85" s="564">
        <v>0</v>
      </c>
      <c r="O85" s="541"/>
      <c r="P85" s="558">
        <v>3190</v>
      </c>
      <c r="Q85" s="573" t="s">
        <v>71</v>
      </c>
      <c r="R85" s="574">
        <v>0</v>
      </c>
      <c r="S85" s="564">
        <v>0</v>
      </c>
      <c r="T85" s="564">
        <v>0</v>
      </c>
      <c r="U85" s="564">
        <v>0</v>
      </c>
    </row>
    <row r="86" spans="1:21" x14ac:dyDescent="0.15">
      <c r="A86" s="562"/>
      <c r="B86" s="557">
        <v>1210</v>
      </c>
      <c r="C86" s="578" t="s">
        <v>72</v>
      </c>
      <c r="D86" s="563">
        <v>0</v>
      </c>
      <c r="E86" s="564">
        <v>0</v>
      </c>
      <c r="F86" s="564">
        <v>0</v>
      </c>
      <c r="G86" s="564">
        <v>0</v>
      </c>
      <c r="H86" s="541"/>
      <c r="I86" s="557">
        <v>2060</v>
      </c>
      <c r="J86" s="558" t="s">
        <v>73</v>
      </c>
      <c r="K86" s="563">
        <v>0</v>
      </c>
      <c r="L86" s="564">
        <v>0</v>
      </c>
      <c r="M86" s="564">
        <v>0</v>
      </c>
      <c r="N86" s="564">
        <v>0</v>
      </c>
      <c r="O86" s="541"/>
      <c r="P86" s="558">
        <v>3200</v>
      </c>
      <c r="Q86" s="573" t="s">
        <v>74</v>
      </c>
      <c r="R86" s="574">
        <v>0</v>
      </c>
      <c r="S86" s="564">
        <v>0</v>
      </c>
      <c r="T86" s="564">
        <v>0</v>
      </c>
      <c r="U86" s="564">
        <v>0</v>
      </c>
    </row>
    <row r="87" spans="1:21" x14ac:dyDescent="0.15">
      <c r="A87" s="562"/>
      <c r="B87" s="557">
        <v>1220</v>
      </c>
      <c r="C87" s="558" t="s">
        <v>75</v>
      </c>
      <c r="D87" s="563">
        <v>-1</v>
      </c>
      <c r="E87" s="564">
        <v>0</v>
      </c>
      <c r="F87" s="564">
        <v>-1</v>
      </c>
      <c r="G87" s="564">
        <v>-1</v>
      </c>
      <c r="H87" s="541"/>
      <c r="I87" s="557">
        <v>2070</v>
      </c>
      <c r="J87" s="558" t="s">
        <v>76</v>
      </c>
      <c r="K87" s="563">
        <v>0</v>
      </c>
      <c r="L87" s="564">
        <v>0</v>
      </c>
      <c r="M87" s="564">
        <v>0</v>
      </c>
      <c r="N87" s="564">
        <v>0</v>
      </c>
      <c r="O87" s="541"/>
      <c r="P87" s="558">
        <v>3210</v>
      </c>
      <c r="Q87" s="573" t="s">
        <v>77</v>
      </c>
      <c r="R87" s="574">
        <v>0</v>
      </c>
      <c r="S87" s="564">
        <v>0</v>
      </c>
      <c r="T87" s="564">
        <v>0</v>
      </c>
      <c r="U87" s="564">
        <v>0</v>
      </c>
    </row>
    <row r="88" spans="1:21" x14ac:dyDescent="0.15">
      <c r="A88" s="562"/>
      <c r="B88" s="557">
        <v>1230</v>
      </c>
      <c r="C88" s="558" t="s">
        <v>78</v>
      </c>
      <c r="D88" s="563">
        <v>0</v>
      </c>
      <c r="E88" s="564">
        <v>0</v>
      </c>
      <c r="F88" s="564">
        <v>0</v>
      </c>
      <c r="G88" s="564">
        <v>0</v>
      </c>
      <c r="H88" s="541"/>
      <c r="I88" s="557">
        <v>2080</v>
      </c>
      <c r="J88" s="558" t="s">
        <v>79</v>
      </c>
      <c r="K88" s="563">
        <v>0</v>
      </c>
      <c r="L88" s="564">
        <v>0</v>
      </c>
      <c r="M88" s="564">
        <v>0</v>
      </c>
      <c r="N88" s="564">
        <v>0</v>
      </c>
      <c r="O88" s="541"/>
      <c r="P88" s="558">
        <v>3220</v>
      </c>
      <c r="Q88" s="573" t="s">
        <v>80</v>
      </c>
      <c r="R88" s="574">
        <v>0</v>
      </c>
      <c r="S88" s="564">
        <v>0</v>
      </c>
      <c r="T88" s="564">
        <v>0</v>
      </c>
      <c r="U88" s="564">
        <v>0</v>
      </c>
    </row>
    <row r="89" spans="1:21" x14ac:dyDescent="0.15">
      <c r="A89" s="562"/>
      <c r="B89" s="557">
        <v>1240</v>
      </c>
      <c r="C89" s="558" t="s">
        <v>81</v>
      </c>
      <c r="D89" s="563">
        <v>-2</v>
      </c>
      <c r="E89" s="564">
        <v>-1</v>
      </c>
      <c r="F89" s="564">
        <v>-1</v>
      </c>
      <c r="G89" s="564">
        <v>-1</v>
      </c>
      <c r="H89" s="541"/>
      <c r="I89" s="557">
        <v>2090</v>
      </c>
      <c r="J89" s="558" t="s">
        <v>82</v>
      </c>
      <c r="K89" s="563">
        <v>0</v>
      </c>
      <c r="L89" s="564">
        <v>0</v>
      </c>
      <c r="M89" s="564">
        <v>0</v>
      </c>
      <c r="N89" s="564">
        <v>0</v>
      </c>
      <c r="O89" s="541"/>
      <c r="P89" s="558">
        <v>9070</v>
      </c>
      <c r="Q89" s="573" t="s">
        <v>83</v>
      </c>
      <c r="R89" s="574">
        <v>-2</v>
      </c>
      <c r="S89" s="564">
        <v>-2</v>
      </c>
      <c r="T89" s="564">
        <v>0</v>
      </c>
      <c r="U89" s="564">
        <v>-2</v>
      </c>
    </row>
    <row r="90" spans="1:21" x14ac:dyDescent="0.15">
      <c r="A90" s="562"/>
      <c r="B90" s="557">
        <v>1250</v>
      </c>
      <c r="C90" s="558" t="s">
        <v>84</v>
      </c>
      <c r="D90" s="563">
        <v>0</v>
      </c>
      <c r="E90" s="564">
        <v>1</v>
      </c>
      <c r="F90" s="564">
        <v>-1</v>
      </c>
      <c r="G90" s="564">
        <v>1</v>
      </c>
      <c r="H90" s="541"/>
      <c r="I90" s="557">
        <v>2100</v>
      </c>
      <c r="J90" s="558" t="s">
        <v>85</v>
      </c>
      <c r="K90" s="563">
        <v>0</v>
      </c>
      <c r="L90" s="564">
        <v>0</v>
      </c>
      <c r="M90" s="564">
        <v>0</v>
      </c>
      <c r="N90" s="564">
        <v>0</v>
      </c>
      <c r="O90" s="541"/>
      <c r="P90" s="565"/>
      <c r="Q90" s="566" t="s">
        <v>14</v>
      </c>
      <c r="R90" s="567">
        <v>-12</v>
      </c>
      <c r="S90" s="568">
        <v>-9</v>
      </c>
      <c r="T90" s="567">
        <v>-3</v>
      </c>
      <c r="U90" s="569">
        <v>-2</v>
      </c>
    </row>
    <row r="91" spans="1:21" x14ac:dyDescent="0.15">
      <c r="A91" s="562"/>
      <c r="B91" s="557">
        <v>1260</v>
      </c>
      <c r="C91" s="558" t="s">
        <v>86</v>
      </c>
      <c r="D91" s="563">
        <v>-1</v>
      </c>
      <c r="E91" s="564">
        <v>-1</v>
      </c>
      <c r="F91" s="564">
        <v>0</v>
      </c>
      <c r="G91" s="564">
        <v>0</v>
      </c>
      <c r="H91" s="541"/>
      <c r="I91" s="557">
        <v>2110</v>
      </c>
      <c r="J91" s="558" t="s">
        <v>87</v>
      </c>
      <c r="K91" s="563">
        <v>0</v>
      </c>
      <c r="L91" s="564">
        <v>0</v>
      </c>
      <c r="M91" s="564">
        <v>0</v>
      </c>
      <c r="N91" s="564">
        <v>0</v>
      </c>
      <c r="O91" s="570" t="s">
        <v>88</v>
      </c>
      <c r="P91" s="553">
        <v>4010</v>
      </c>
      <c r="Q91" s="560" t="s">
        <v>89</v>
      </c>
      <c r="R91" s="572">
        <v>0</v>
      </c>
      <c r="S91" s="555">
        <v>0</v>
      </c>
      <c r="T91" s="555">
        <v>0</v>
      </c>
      <c r="U91" s="555">
        <v>0</v>
      </c>
    </row>
    <row r="92" spans="1:21" x14ac:dyDescent="0.15">
      <c r="A92" s="562"/>
      <c r="B92" s="557">
        <v>1270</v>
      </c>
      <c r="C92" s="558" t="s">
        <v>90</v>
      </c>
      <c r="D92" s="563">
        <v>-3</v>
      </c>
      <c r="E92" s="564">
        <v>-3</v>
      </c>
      <c r="F92" s="564">
        <v>0</v>
      </c>
      <c r="G92" s="564">
        <v>-1</v>
      </c>
      <c r="H92" s="541"/>
      <c r="I92" s="557">
        <v>2120</v>
      </c>
      <c r="J92" s="558" t="s">
        <v>91</v>
      </c>
      <c r="K92" s="563">
        <v>-5</v>
      </c>
      <c r="L92" s="564">
        <v>-4</v>
      </c>
      <c r="M92" s="564">
        <v>-1</v>
      </c>
      <c r="N92" s="564">
        <v>-2</v>
      </c>
      <c r="O92" s="541"/>
      <c r="P92" s="558">
        <v>4020</v>
      </c>
      <c r="Q92" s="573" t="s">
        <v>92</v>
      </c>
      <c r="R92" s="574">
        <v>0</v>
      </c>
      <c r="S92" s="564">
        <v>0</v>
      </c>
      <c r="T92" s="564">
        <v>0</v>
      </c>
      <c r="U92" s="564">
        <v>0</v>
      </c>
    </row>
    <row r="93" spans="1:21" x14ac:dyDescent="0.15">
      <c r="A93" s="562"/>
      <c r="B93" s="557">
        <v>1280</v>
      </c>
      <c r="C93" s="558" t="s">
        <v>93</v>
      </c>
      <c r="D93" s="563">
        <v>-1</v>
      </c>
      <c r="E93" s="564">
        <v>0</v>
      </c>
      <c r="F93" s="564">
        <v>-1</v>
      </c>
      <c r="G93" s="564">
        <v>0</v>
      </c>
      <c r="H93" s="541"/>
      <c r="I93" s="557">
        <v>2130</v>
      </c>
      <c r="J93" s="558" t="s">
        <v>94</v>
      </c>
      <c r="K93" s="563">
        <v>0</v>
      </c>
      <c r="L93" s="564">
        <v>0</v>
      </c>
      <c r="M93" s="564">
        <v>0</v>
      </c>
      <c r="N93" s="564">
        <v>0</v>
      </c>
      <c r="O93" s="541"/>
      <c r="P93" s="558">
        <v>4030</v>
      </c>
      <c r="Q93" s="573" t="s">
        <v>95</v>
      </c>
      <c r="R93" s="574">
        <v>-6</v>
      </c>
      <c r="S93" s="564">
        <v>-2</v>
      </c>
      <c r="T93" s="564">
        <v>-4</v>
      </c>
      <c r="U93" s="564">
        <v>-1</v>
      </c>
    </row>
    <row r="94" spans="1:21" x14ac:dyDescent="0.15">
      <c r="A94" s="562"/>
      <c r="B94" s="557">
        <v>1290</v>
      </c>
      <c r="C94" s="558" t="s">
        <v>96</v>
      </c>
      <c r="D94" s="563">
        <v>-1</v>
      </c>
      <c r="E94" s="564">
        <v>0</v>
      </c>
      <c r="F94" s="564">
        <v>-1</v>
      </c>
      <c r="G94" s="564">
        <v>-1</v>
      </c>
      <c r="H94" s="541"/>
      <c r="I94" s="557">
        <v>2140</v>
      </c>
      <c r="J94" s="558" t="s">
        <v>97</v>
      </c>
      <c r="K94" s="563">
        <v>-1</v>
      </c>
      <c r="L94" s="564">
        <v>0</v>
      </c>
      <c r="M94" s="564">
        <v>-1</v>
      </c>
      <c r="N94" s="564">
        <v>0</v>
      </c>
      <c r="O94" s="541"/>
      <c r="P94" s="558">
        <v>4040</v>
      </c>
      <c r="Q94" s="573" t="s">
        <v>98</v>
      </c>
      <c r="R94" s="574">
        <v>0</v>
      </c>
      <c r="S94" s="564">
        <v>0</v>
      </c>
      <c r="T94" s="564">
        <v>0</v>
      </c>
      <c r="U94" s="564">
        <v>0</v>
      </c>
    </row>
    <row r="95" spans="1:21" x14ac:dyDescent="0.15">
      <c r="A95" s="562"/>
      <c r="B95" s="557">
        <v>1300</v>
      </c>
      <c r="C95" s="558" t="s">
        <v>99</v>
      </c>
      <c r="D95" s="563">
        <v>-1</v>
      </c>
      <c r="E95" s="564">
        <v>0</v>
      </c>
      <c r="F95" s="564">
        <v>-1</v>
      </c>
      <c r="G95" s="564">
        <v>0</v>
      </c>
      <c r="H95" s="541"/>
      <c r="I95" s="557">
        <v>2150</v>
      </c>
      <c r="J95" s="558" t="s">
        <v>100</v>
      </c>
      <c r="K95" s="563">
        <v>0</v>
      </c>
      <c r="L95" s="564">
        <v>0</v>
      </c>
      <c r="M95" s="564">
        <v>0</v>
      </c>
      <c r="N95" s="564">
        <v>-1</v>
      </c>
      <c r="O95" s="541"/>
      <c r="P95" s="558">
        <v>4050</v>
      </c>
      <c r="Q95" s="573" t="s">
        <v>101</v>
      </c>
      <c r="R95" s="574">
        <v>-1</v>
      </c>
      <c r="S95" s="564">
        <v>0</v>
      </c>
      <c r="T95" s="564">
        <v>-1</v>
      </c>
      <c r="U95" s="564">
        <v>-1</v>
      </c>
    </row>
    <row r="96" spans="1:21" x14ac:dyDescent="0.15">
      <c r="A96" s="562"/>
      <c r="B96" s="557">
        <v>1310</v>
      </c>
      <c r="C96" s="558" t="s">
        <v>102</v>
      </c>
      <c r="D96" s="563">
        <v>1</v>
      </c>
      <c r="E96" s="564">
        <v>4</v>
      </c>
      <c r="F96" s="564">
        <v>-3</v>
      </c>
      <c r="G96" s="564">
        <v>2</v>
      </c>
      <c r="H96" s="541"/>
      <c r="I96" s="557">
        <v>2160</v>
      </c>
      <c r="J96" s="558" t="s">
        <v>103</v>
      </c>
      <c r="K96" s="563">
        <v>-3</v>
      </c>
      <c r="L96" s="564">
        <v>-2</v>
      </c>
      <c r="M96" s="564">
        <v>-1</v>
      </c>
      <c r="N96" s="564">
        <v>-1</v>
      </c>
      <c r="O96" s="541"/>
      <c r="P96" s="558">
        <v>4060</v>
      </c>
      <c r="Q96" s="573" t="s">
        <v>104</v>
      </c>
      <c r="R96" s="574">
        <v>-4</v>
      </c>
      <c r="S96" s="564">
        <v>-2</v>
      </c>
      <c r="T96" s="564">
        <v>-2</v>
      </c>
      <c r="U96" s="564">
        <v>-2</v>
      </c>
    </row>
    <row r="97" spans="1:21" x14ac:dyDescent="0.15">
      <c r="A97" s="562"/>
      <c r="B97" s="557">
        <v>1320</v>
      </c>
      <c r="C97" s="558" t="s">
        <v>105</v>
      </c>
      <c r="D97" s="563">
        <v>-1</v>
      </c>
      <c r="E97" s="564">
        <v>-1</v>
      </c>
      <c r="F97" s="564">
        <v>0</v>
      </c>
      <c r="G97" s="564">
        <v>-1</v>
      </c>
      <c r="H97" s="541"/>
      <c r="I97" s="557">
        <v>2170</v>
      </c>
      <c r="J97" s="558" t="s">
        <v>106</v>
      </c>
      <c r="K97" s="563">
        <v>0</v>
      </c>
      <c r="L97" s="564">
        <v>0</v>
      </c>
      <c r="M97" s="564">
        <v>0</v>
      </c>
      <c r="N97" s="564">
        <v>0</v>
      </c>
      <c r="O97" s="541"/>
      <c r="P97" s="558">
        <v>4070</v>
      </c>
      <c r="Q97" s="573" t="s">
        <v>107</v>
      </c>
      <c r="R97" s="574">
        <v>-4</v>
      </c>
      <c r="S97" s="564">
        <v>-2</v>
      </c>
      <c r="T97" s="564">
        <v>-2</v>
      </c>
      <c r="U97" s="564">
        <v>-2</v>
      </c>
    </row>
    <row r="98" spans="1:21" x14ac:dyDescent="0.15">
      <c r="A98" s="562"/>
      <c r="B98" s="557">
        <v>1330</v>
      </c>
      <c r="C98" s="558" t="s">
        <v>108</v>
      </c>
      <c r="D98" s="563">
        <v>1</v>
      </c>
      <c r="E98" s="564">
        <v>1</v>
      </c>
      <c r="F98" s="564">
        <v>0</v>
      </c>
      <c r="G98" s="564">
        <v>0</v>
      </c>
      <c r="H98" s="541"/>
      <c r="I98" s="557">
        <v>2180</v>
      </c>
      <c r="J98" s="558" t="s">
        <v>109</v>
      </c>
      <c r="K98" s="563">
        <v>-1</v>
      </c>
      <c r="L98" s="564">
        <v>0</v>
      </c>
      <c r="M98" s="564">
        <v>-1</v>
      </c>
      <c r="N98" s="564">
        <v>-1</v>
      </c>
      <c r="O98" s="541"/>
      <c r="P98" s="558">
        <v>4080</v>
      </c>
      <c r="Q98" s="573" t="s">
        <v>110</v>
      </c>
      <c r="R98" s="574">
        <v>0</v>
      </c>
      <c r="S98" s="564">
        <v>0</v>
      </c>
      <c r="T98" s="564">
        <v>0</v>
      </c>
      <c r="U98" s="564">
        <v>0</v>
      </c>
    </row>
    <row r="99" spans="1:21" x14ac:dyDescent="0.15">
      <c r="A99" s="562"/>
      <c r="B99" s="557">
        <v>1340</v>
      </c>
      <c r="C99" s="558" t="s">
        <v>111</v>
      </c>
      <c r="D99" s="563">
        <v>-1</v>
      </c>
      <c r="E99" s="564">
        <v>0</v>
      </c>
      <c r="F99" s="564">
        <v>-1</v>
      </c>
      <c r="G99" s="564">
        <v>0</v>
      </c>
      <c r="H99" s="541"/>
      <c r="I99" s="557">
        <v>2190</v>
      </c>
      <c r="J99" s="558" t="s">
        <v>112</v>
      </c>
      <c r="K99" s="563">
        <v>0</v>
      </c>
      <c r="L99" s="564">
        <v>0</v>
      </c>
      <c r="M99" s="564">
        <v>0</v>
      </c>
      <c r="N99" s="564">
        <v>0</v>
      </c>
      <c r="O99" s="541"/>
      <c r="P99" s="558">
        <v>4090</v>
      </c>
      <c r="Q99" s="573" t="s">
        <v>113</v>
      </c>
      <c r="R99" s="574">
        <v>3</v>
      </c>
      <c r="S99" s="564">
        <v>1</v>
      </c>
      <c r="T99" s="564">
        <v>2</v>
      </c>
      <c r="U99" s="564">
        <v>1</v>
      </c>
    </row>
    <row r="100" spans="1:21" x14ac:dyDescent="0.15">
      <c r="A100" s="562"/>
      <c r="B100" s="557">
        <v>1350</v>
      </c>
      <c r="C100" s="558" t="s">
        <v>114</v>
      </c>
      <c r="D100" s="563">
        <v>0</v>
      </c>
      <c r="E100" s="564">
        <v>0</v>
      </c>
      <c r="F100" s="564">
        <v>0</v>
      </c>
      <c r="G100" s="564">
        <v>0</v>
      </c>
      <c r="H100" s="541"/>
      <c r="I100" s="557">
        <v>2200</v>
      </c>
      <c r="J100" s="558" t="s">
        <v>115</v>
      </c>
      <c r="K100" s="563">
        <v>1</v>
      </c>
      <c r="L100" s="564">
        <v>1</v>
      </c>
      <c r="M100" s="564">
        <v>0</v>
      </c>
      <c r="N100" s="564">
        <v>0</v>
      </c>
      <c r="O100" s="541"/>
      <c r="P100" s="558">
        <v>4100</v>
      </c>
      <c r="Q100" s="573" t="s">
        <v>116</v>
      </c>
      <c r="R100" s="572">
        <v>0</v>
      </c>
      <c r="S100" s="564">
        <v>0</v>
      </c>
      <c r="T100" s="564">
        <v>0</v>
      </c>
      <c r="U100" s="564">
        <v>0</v>
      </c>
    </row>
    <row r="101" spans="1:21" x14ac:dyDescent="0.15">
      <c r="A101" s="562"/>
      <c r="B101" s="557">
        <v>1360</v>
      </c>
      <c r="C101" s="558" t="s">
        <v>117</v>
      </c>
      <c r="D101" s="563">
        <v>0</v>
      </c>
      <c r="E101" s="564">
        <v>0</v>
      </c>
      <c r="F101" s="564">
        <v>0</v>
      </c>
      <c r="G101" s="564">
        <v>0</v>
      </c>
      <c r="H101" s="541"/>
      <c r="I101" s="557">
        <v>2210</v>
      </c>
      <c r="J101" s="558" t="s">
        <v>118</v>
      </c>
      <c r="K101" s="563">
        <v>-1</v>
      </c>
      <c r="L101" s="564">
        <v>-1</v>
      </c>
      <c r="M101" s="564">
        <v>0</v>
      </c>
      <c r="N101" s="564">
        <v>0</v>
      </c>
      <c r="O101" s="541"/>
      <c r="P101" s="565"/>
      <c r="Q101" s="579" t="s">
        <v>14</v>
      </c>
      <c r="R101" s="567">
        <v>-12</v>
      </c>
      <c r="S101" s="568">
        <v>-5</v>
      </c>
      <c r="T101" s="567">
        <v>-7</v>
      </c>
      <c r="U101" s="569">
        <v>-5</v>
      </c>
    </row>
    <row r="102" spans="1:21" x14ac:dyDescent="0.15">
      <c r="A102" s="562"/>
      <c r="B102" s="557">
        <v>1370</v>
      </c>
      <c r="C102" s="578" t="s">
        <v>119</v>
      </c>
      <c r="D102" s="563">
        <v>-3</v>
      </c>
      <c r="E102" s="564">
        <v>-1</v>
      </c>
      <c r="F102" s="564">
        <v>-2</v>
      </c>
      <c r="G102" s="564">
        <v>0</v>
      </c>
      <c r="H102" s="541"/>
      <c r="I102" s="557">
        <v>2220</v>
      </c>
      <c r="J102" s="558" t="s">
        <v>120</v>
      </c>
      <c r="K102" s="563">
        <v>-1</v>
      </c>
      <c r="L102" s="564">
        <v>-1</v>
      </c>
      <c r="M102" s="564">
        <v>0</v>
      </c>
      <c r="N102" s="564">
        <v>-1</v>
      </c>
      <c r="O102" s="570" t="s">
        <v>121</v>
      </c>
      <c r="P102" s="553">
        <v>5010</v>
      </c>
      <c r="Q102" s="573" t="s">
        <v>122</v>
      </c>
      <c r="R102" s="574">
        <v>0</v>
      </c>
      <c r="S102" s="555">
        <v>0</v>
      </c>
      <c r="T102" s="555">
        <v>0</v>
      </c>
      <c r="U102" s="555">
        <v>0</v>
      </c>
    </row>
    <row r="103" spans="1:21" x14ac:dyDescent="0.15">
      <c r="A103" s="562"/>
      <c r="B103" s="557">
        <v>1550</v>
      </c>
      <c r="C103" s="558" t="s">
        <v>123</v>
      </c>
      <c r="D103" s="563">
        <v>-12</v>
      </c>
      <c r="E103" s="564">
        <v>-9</v>
      </c>
      <c r="F103" s="564">
        <v>-3</v>
      </c>
      <c r="G103" s="564">
        <v>-6</v>
      </c>
      <c r="H103" s="541"/>
      <c r="I103" s="557">
        <v>2230</v>
      </c>
      <c r="J103" s="558" t="s">
        <v>124</v>
      </c>
      <c r="K103" s="563">
        <v>0</v>
      </c>
      <c r="L103" s="564">
        <v>0</v>
      </c>
      <c r="M103" s="564">
        <v>0</v>
      </c>
      <c r="N103" s="564">
        <v>0</v>
      </c>
      <c r="O103" s="541"/>
      <c r="P103" s="558">
        <v>5020</v>
      </c>
      <c r="Q103" s="573" t="s">
        <v>125</v>
      </c>
      <c r="R103" s="574">
        <v>0</v>
      </c>
      <c r="S103" s="564">
        <v>0</v>
      </c>
      <c r="T103" s="564">
        <v>0</v>
      </c>
      <c r="U103" s="564">
        <v>0</v>
      </c>
    </row>
    <row r="104" spans="1:21" x14ac:dyDescent="0.15">
      <c r="A104" s="562"/>
      <c r="B104" s="557">
        <v>1560</v>
      </c>
      <c r="C104" s="558" t="s">
        <v>126</v>
      </c>
      <c r="D104" s="563">
        <v>-13</v>
      </c>
      <c r="E104" s="564">
        <v>-8</v>
      </c>
      <c r="F104" s="564">
        <v>-5</v>
      </c>
      <c r="G104" s="564">
        <v>-4</v>
      </c>
      <c r="H104" s="541"/>
      <c r="I104" s="557">
        <v>2240</v>
      </c>
      <c r="J104" s="558" t="s">
        <v>127</v>
      </c>
      <c r="K104" s="563">
        <v>-2</v>
      </c>
      <c r="L104" s="564">
        <v>0</v>
      </c>
      <c r="M104" s="564">
        <v>-2</v>
      </c>
      <c r="N104" s="564">
        <v>0</v>
      </c>
      <c r="O104" s="541"/>
      <c r="P104" s="558">
        <v>5030</v>
      </c>
      <c r="Q104" s="573" t="s">
        <v>128</v>
      </c>
      <c r="R104" s="574">
        <v>0</v>
      </c>
      <c r="S104" s="564">
        <v>0</v>
      </c>
      <c r="T104" s="564">
        <v>0</v>
      </c>
      <c r="U104" s="564">
        <v>0</v>
      </c>
    </row>
    <row r="105" spans="1:21" x14ac:dyDescent="0.15">
      <c r="A105" s="562"/>
      <c r="B105" s="557">
        <v>1570</v>
      </c>
      <c r="C105" s="558" t="s">
        <v>129</v>
      </c>
      <c r="D105" s="563">
        <v>3</v>
      </c>
      <c r="E105" s="564">
        <v>3</v>
      </c>
      <c r="F105" s="564">
        <v>0</v>
      </c>
      <c r="G105" s="564">
        <v>4</v>
      </c>
      <c r="H105" s="541"/>
      <c r="I105" s="557">
        <v>2250</v>
      </c>
      <c r="J105" s="558" t="s">
        <v>130</v>
      </c>
      <c r="K105" s="563">
        <v>0</v>
      </c>
      <c r="L105" s="564">
        <v>0</v>
      </c>
      <c r="M105" s="564">
        <v>0</v>
      </c>
      <c r="N105" s="564">
        <v>0</v>
      </c>
      <c r="O105" s="541"/>
      <c r="P105" s="558">
        <v>5040</v>
      </c>
      <c r="Q105" s="573" t="s">
        <v>131</v>
      </c>
      <c r="R105" s="574">
        <v>0</v>
      </c>
      <c r="S105" s="564">
        <v>0</v>
      </c>
      <c r="T105" s="564">
        <v>0</v>
      </c>
      <c r="U105" s="564">
        <v>0</v>
      </c>
    </row>
    <row r="106" spans="1:21" x14ac:dyDescent="0.15">
      <c r="A106" s="562"/>
      <c r="B106" s="557">
        <v>1580</v>
      </c>
      <c r="C106" s="558" t="s">
        <v>132</v>
      </c>
      <c r="D106" s="563">
        <v>-4</v>
      </c>
      <c r="E106" s="564">
        <v>-2</v>
      </c>
      <c r="F106" s="564">
        <v>-2</v>
      </c>
      <c r="G106" s="564">
        <v>-1</v>
      </c>
      <c r="H106" s="541"/>
      <c r="I106" s="557">
        <v>2260</v>
      </c>
      <c r="J106" s="558" t="s">
        <v>133</v>
      </c>
      <c r="K106" s="563">
        <v>0</v>
      </c>
      <c r="L106" s="564">
        <v>0</v>
      </c>
      <c r="M106" s="564">
        <v>0</v>
      </c>
      <c r="N106" s="564">
        <v>0</v>
      </c>
      <c r="O106" s="541"/>
      <c r="P106" s="558">
        <v>5060</v>
      </c>
      <c r="Q106" s="573" t="s">
        <v>134</v>
      </c>
      <c r="R106" s="574">
        <v>-2</v>
      </c>
      <c r="S106" s="564">
        <v>-2</v>
      </c>
      <c r="T106" s="564">
        <v>0</v>
      </c>
      <c r="U106" s="564">
        <v>-2</v>
      </c>
    </row>
    <row r="107" spans="1:21" x14ac:dyDescent="0.15">
      <c r="A107" s="562"/>
      <c r="B107" s="557">
        <v>1590</v>
      </c>
      <c r="C107" s="558" t="s">
        <v>135</v>
      </c>
      <c r="D107" s="563">
        <v>0</v>
      </c>
      <c r="E107" s="564">
        <v>0</v>
      </c>
      <c r="F107" s="564">
        <v>0</v>
      </c>
      <c r="G107" s="564">
        <v>0</v>
      </c>
      <c r="H107" s="541"/>
      <c r="I107" s="557">
        <v>2270</v>
      </c>
      <c r="J107" s="558" t="s">
        <v>136</v>
      </c>
      <c r="K107" s="563">
        <v>4</v>
      </c>
      <c r="L107" s="564">
        <v>2</v>
      </c>
      <c r="M107" s="564">
        <v>2</v>
      </c>
      <c r="N107" s="564">
        <v>1</v>
      </c>
      <c r="O107" s="541"/>
      <c r="P107" s="558">
        <v>5070</v>
      </c>
      <c r="Q107" s="573" t="s">
        <v>137</v>
      </c>
      <c r="R107" s="574">
        <v>-1</v>
      </c>
      <c r="S107" s="564">
        <v>0</v>
      </c>
      <c r="T107" s="564">
        <v>-1</v>
      </c>
      <c r="U107" s="564">
        <v>0</v>
      </c>
    </row>
    <row r="108" spans="1:21" x14ac:dyDescent="0.15">
      <c r="A108" s="562"/>
      <c r="B108" s="557">
        <v>1640</v>
      </c>
      <c r="C108" s="558" t="s">
        <v>334</v>
      </c>
      <c r="D108" s="563">
        <v>2</v>
      </c>
      <c r="E108" s="564">
        <v>0</v>
      </c>
      <c r="F108" s="564">
        <v>2</v>
      </c>
      <c r="G108" s="564">
        <v>3</v>
      </c>
      <c r="H108" s="541"/>
      <c r="I108" s="557">
        <v>2280</v>
      </c>
      <c r="J108" s="558" t="s">
        <v>139</v>
      </c>
      <c r="K108" s="563">
        <v>0</v>
      </c>
      <c r="L108" s="564">
        <v>1</v>
      </c>
      <c r="M108" s="564">
        <v>-1</v>
      </c>
      <c r="N108" s="564">
        <v>1</v>
      </c>
      <c r="O108" s="541"/>
      <c r="P108" s="558">
        <v>5080</v>
      </c>
      <c r="Q108" s="573" t="s">
        <v>140</v>
      </c>
      <c r="R108" s="574">
        <v>-5</v>
      </c>
      <c r="S108" s="564">
        <v>-4</v>
      </c>
      <c r="T108" s="564">
        <v>-1</v>
      </c>
      <c r="U108" s="564">
        <v>-1</v>
      </c>
    </row>
    <row r="109" spans="1:21" x14ac:dyDescent="0.15">
      <c r="A109" s="562"/>
      <c r="B109" s="557">
        <v>9010</v>
      </c>
      <c r="C109" s="558" t="s">
        <v>150</v>
      </c>
      <c r="D109" s="563">
        <v>-1</v>
      </c>
      <c r="E109" s="564">
        <v>0</v>
      </c>
      <c r="F109" s="564">
        <v>-1</v>
      </c>
      <c r="G109" s="564">
        <v>-1</v>
      </c>
      <c r="H109" s="541"/>
      <c r="I109" s="557">
        <v>2290</v>
      </c>
      <c r="J109" s="558" t="s">
        <v>142</v>
      </c>
      <c r="K109" s="563">
        <v>0</v>
      </c>
      <c r="L109" s="564">
        <v>0</v>
      </c>
      <c r="M109" s="564">
        <v>0</v>
      </c>
      <c r="N109" s="564">
        <v>0</v>
      </c>
      <c r="O109" s="541"/>
      <c r="P109" s="558">
        <v>5090</v>
      </c>
      <c r="Q109" s="573" t="s">
        <v>143</v>
      </c>
      <c r="R109" s="574">
        <v>1</v>
      </c>
      <c r="S109" s="564">
        <v>1</v>
      </c>
      <c r="T109" s="564">
        <v>0</v>
      </c>
      <c r="U109" s="564">
        <v>1</v>
      </c>
    </row>
    <row r="110" spans="1:21" x14ac:dyDescent="0.15">
      <c r="A110" s="562"/>
      <c r="B110" s="557">
        <v>9020</v>
      </c>
      <c r="C110" s="558" t="s">
        <v>153</v>
      </c>
      <c r="D110" s="563">
        <v>-1</v>
      </c>
      <c r="E110" s="564">
        <v>0</v>
      </c>
      <c r="F110" s="564">
        <v>-1</v>
      </c>
      <c r="G110" s="564">
        <v>-1</v>
      </c>
      <c r="H110" s="541"/>
      <c r="I110" s="557">
        <v>2300</v>
      </c>
      <c r="J110" s="558" t="s">
        <v>145</v>
      </c>
      <c r="K110" s="563">
        <v>0</v>
      </c>
      <c r="L110" s="564">
        <v>0</v>
      </c>
      <c r="M110" s="564">
        <v>0</v>
      </c>
      <c r="N110" s="564">
        <v>1</v>
      </c>
      <c r="O110" s="541"/>
      <c r="P110" s="558">
        <v>5100</v>
      </c>
      <c r="Q110" s="573" t="s">
        <v>146</v>
      </c>
      <c r="R110" s="574">
        <v>0</v>
      </c>
      <c r="S110" s="564">
        <v>0</v>
      </c>
      <c r="T110" s="564">
        <v>0</v>
      </c>
      <c r="U110" s="564">
        <v>0</v>
      </c>
    </row>
    <row r="111" spans="1:21" x14ac:dyDescent="0.15">
      <c r="A111" s="562"/>
      <c r="B111" s="557">
        <v>9040</v>
      </c>
      <c r="C111" s="558" t="s">
        <v>156</v>
      </c>
      <c r="D111" s="563">
        <v>0</v>
      </c>
      <c r="E111" s="564">
        <v>0</v>
      </c>
      <c r="F111" s="564">
        <v>0</v>
      </c>
      <c r="G111" s="564">
        <v>0</v>
      </c>
      <c r="H111" s="541"/>
      <c r="I111" s="557">
        <v>2310</v>
      </c>
      <c r="J111" s="558" t="s">
        <v>148</v>
      </c>
      <c r="K111" s="563">
        <v>1</v>
      </c>
      <c r="L111" s="564">
        <v>1</v>
      </c>
      <c r="M111" s="564">
        <v>0</v>
      </c>
      <c r="N111" s="564">
        <v>1</v>
      </c>
      <c r="O111" s="541"/>
      <c r="P111" s="558">
        <v>5110</v>
      </c>
      <c r="Q111" s="573" t="s">
        <v>149</v>
      </c>
      <c r="R111" s="574">
        <v>-4</v>
      </c>
      <c r="S111" s="564">
        <v>0</v>
      </c>
      <c r="T111" s="564">
        <v>-4</v>
      </c>
      <c r="U111" s="564">
        <v>-1</v>
      </c>
    </row>
    <row r="112" spans="1:21" x14ac:dyDescent="0.15">
      <c r="A112" s="562"/>
      <c r="B112" s="557">
        <v>9060</v>
      </c>
      <c r="C112" s="558" t="s">
        <v>159</v>
      </c>
      <c r="D112" s="563">
        <v>0</v>
      </c>
      <c r="E112" s="564">
        <v>0</v>
      </c>
      <c r="F112" s="564">
        <v>0</v>
      </c>
      <c r="G112" s="564">
        <v>0</v>
      </c>
      <c r="H112" s="541"/>
      <c r="I112" s="557">
        <v>2320</v>
      </c>
      <c r="J112" s="558" t="s">
        <v>151</v>
      </c>
      <c r="K112" s="563">
        <v>-2</v>
      </c>
      <c r="L112" s="564">
        <v>-1</v>
      </c>
      <c r="M112" s="564">
        <v>-1</v>
      </c>
      <c r="N112" s="564">
        <v>-1</v>
      </c>
      <c r="O112" s="541"/>
      <c r="P112" s="558">
        <v>5120</v>
      </c>
      <c r="Q112" s="573" t="s">
        <v>152</v>
      </c>
      <c r="R112" s="574">
        <v>0</v>
      </c>
      <c r="S112" s="564">
        <v>0</v>
      </c>
      <c r="T112" s="564">
        <v>0</v>
      </c>
      <c r="U112" s="564">
        <v>0</v>
      </c>
    </row>
    <row r="113" spans="1:21" x14ac:dyDescent="0.15">
      <c r="A113" s="562"/>
      <c r="B113" s="418"/>
      <c r="C113" s="566" t="s">
        <v>14</v>
      </c>
      <c r="D113" s="574">
        <v>-94</v>
      </c>
      <c r="E113" s="574">
        <v>-34</v>
      </c>
      <c r="F113" s="574">
        <v>-60</v>
      </c>
      <c r="G113" s="574">
        <v>-15</v>
      </c>
      <c r="H113" s="541"/>
      <c r="I113" s="557">
        <v>2330</v>
      </c>
      <c r="J113" s="558" t="s">
        <v>154</v>
      </c>
      <c r="K113" s="563">
        <v>0</v>
      </c>
      <c r="L113" s="564">
        <v>0</v>
      </c>
      <c r="M113" s="564">
        <v>0</v>
      </c>
      <c r="N113" s="564">
        <v>0</v>
      </c>
      <c r="O113" s="541"/>
      <c r="P113" s="558">
        <v>5130</v>
      </c>
      <c r="Q113" s="573" t="s">
        <v>155</v>
      </c>
      <c r="R113" s="574">
        <v>0</v>
      </c>
      <c r="S113" s="564">
        <v>0</v>
      </c>
      <c r="T113" s="564">
        <v>0</v>
      </c>
      <c r="U113" s="564">
        <v>0</v>
      </c>
    </row>
    <row r="114" spans="1:21" ht="14.25" x14ac:dyDescent="0.15">
      <c r="A114" s="562"/>
      <c r="B114" s="599"/>
      <c r="C114" s="599"/>
      <c r="D114" s="599"/>
      <c r="E114" s="599"/>
      <c r="F114" s="599"/>
      <c r="G114" s="599"/>
      <c r="H114" s="541"/>
      <c r="I114" s="557">
        <v>2340</v>
      </c>
      <c r="J114" s="558" t="s">
        <v>157</v>
      </c>
      <c r="K114" s="563">
        <v>-1</v>
      </c>
      <c r="L114" s="564">
        <v>-1</v>
      </c>
      <c r="M114" s="564">
        <v>0</v>
      </c>
      <c r="N114" s="564">
        <v>0</v>
      </c>
      <c r="O114" s="541"/>
      <c r="P114" s="558">
        <v>5140</v>
      </c>
      <c r="Q114" s="573" t="s">
        <v>158</v>
      </c>
      <c r="R114" s="574">
        <v>0</v>
      </c>
      <c r="S114" s="564">
        <v>0</v>
      </c>
      <c r="T114" s="564">
        <v>0</v>
      </c>
      <c r="U114" s="564">
        <v>0</v>
      </c>
    </row>
    <row r="115" spans="1:21" ht="14.25" x14ac:dyDescent="0.15">
      <c r="A115" s="562"/>
      <c r="B115" s="599"/>
      <c r="C115" s="599"/>
      <c r="D115" s="599"/>
      <c r="E115" s="599"/>
      <c r="F115" s="599"/>
      <c r="G115" s="599"/>
      <c r="H115" s="541"/>
      <c r="I115" s="557">
        <v>2350</v>
      </c>
      <c r="J115" s="558" t="s">
        <v>160</v>
      </c>
      <c r="K115" s="563">
        <v>-2</v>
      </c>
      <c r="L115" s="564">
        <v>-1</v>
      </c>
      <c r="M115" s="564">
        <v>-1</v>
      </c>
      <c r="N115" s="564">
        <v>0</v>
      </c>
      <c r="O115" s="541"/>
      <c r="P115" s="558">
        <v>5150</v>
      </c>
      <c r="Q115" s="573" t="s">
        <v>161</v>
      </c>
      <c r="R115" s="574">
        <v>0</v>
      </c>
      <c r="S115" s="564">
        <v>0</v>
      </c>
      <c r="T115" s="564">
        <v>0</v>
      </c>
      <c r="U115" s="564">
        <v>0</v>
      </c>
    </row>
    <row r="116" spans="1:21" ht="14.25" x14ac:dyDescent="0.15">
      <c r="A116" s="580"/>
      <c r="B116" s="599"/>
      <c r="C116" s="599"/>
      <c r="D116" s="599"/>
      <c r="E116" s="599"/>
      <c r="F116" s="599"/>
      <c r="G116" s="599"/>
      <c r="H116" s="541"/>
      <c r="I116" s="557">
        <v>2360</v>
      </c>
      <c r="J116" s="558" t="s">
        <v>162</v>
      </c>
      <c r="K116" s="563">
        <v>0</v>
      </c>
      <c r="L116" s="564">
        <v>0</v>
      </c>
      <c r="M116" s="564">
        <v>0</v>
      </c>
      <c r="N116" s="564">
        <v>0</v>
      </c>
      <c r="O116" s="541"/>
      <c r="P116" s="558">
        <v>5160</v>
      </c>
      <c r="Q116" s="573" t="s">
        <v>163</v>
      </c>
      <c r="R116" s="574">
        <v>0</v>
      </c>
      <c r="S116" s="564">
        <v>0</v>
      </c>
      <c r="T116" s="564">
        <v>0</v>
      </c>
      <c r="U116" s="564">
        <v>0</v>
      </c>
    </row>
    <row r="117" spans="1:21" x14ac:dyDescent="0.15">
      <c r="A117" s="551" t="s">
        <v>8</v>
      </c>
      <c r="B117" s="552">
        <v>1380</v>
      </c>
      <c r="C117" s="553" t="s">
        <v>164</v>
      </c>
      <c r="D117" s="554">
        <v>-1</v>
      </c>
      <c r="E117" s="555">
        <v>-1</v>
      </c>
      <c r="F117" s="555">
        <v>0</v>
      </c>
      <c r="G117" s="555">
        <v>0</v>
      </c>
      <c r="H117" s="541"/>
      <c r="I117" s="557">
        <v>2370</v>
      </c>
      <c r="J117" s="558" t="s">
        <v>165</v>
      </c>
      <c r="K117" s="563">
        <v>-1</v>
      </c>
      <c r="L117" s="564">
        <v>0</v>
      </c>
      <c r="M117" s="564">
        <v>-1</v>
      </c>
      <c r="N117" s="564">
        <v>-1</v>
      </c>
      <c r="O117" s="541"/>
      <c r="P117" s="558">
        <v>5170</v>
      </c>
      <c r="Q117" s="573" t="s">
        <v>166</v>
      </c>
      <c r="R117" s="574">
        <v>0</v>
      </c>
      <c r="S117" s="564">
        <v>0</v>
      </c>
      <c r="T117" s="564">
        <v>0</v>
      </c>
      <c r="U117" s="564">
        <v>0</v>
      </c>
    </row>
    <row r="118" spans="1:21" x14ac:dyDescent="0.15">
      <c r="A118" s="562"/>
      <c r="B118" s="557">
        <v>1390</v>
      </c>
      <c r="C118" s="558" t="s">
        <v>167</v>
      </c>
      <c r="D118" s="563">
        <v>0</v>
      </c>
      <c r="E118" s="564">
        <v>0</v>
      </c>
      <c r="F118" s="564">
        <v>0</v>
      </c>
      <c r="G118" s="564">
        <v>0</v>
      </c>
      <c r="H118" s="541"/>
      <c r="I118" s="557">
        <v>2380</v>
      </c>
      <c r="J118" s="558" t="s">
        <v>168</v>
      </c>
      <c r="K118" s="563">
        <v>0</v>
      </c>
      <c r="L118" s="564">
        <v>0</v>
      </c>
      <c r="M118" s="564">
        <v>0</v>
      </c>
      <c r="N118" s="564">
        <v>1</v>
      </c>
      <c r="O118" s="541"/>
      <c r="P118" s="565"/>
      <c r="Q118" s="566" t="s">
        <v>14</v>
      </c>
      <c r="R118" s="567">
        <v>-11</v>
      </c>
      <c r="S118" s="568">
        <v>-5</v>
      </c>
      <c r="T118" s="567">
        <v>-6</v>
      </c>
      <c r="U118" s="569">
        <v>-3</v>
      </c>
    </row>
    <row r="119" spans="1:21" x14ac:dyDescent="0.15">
      <c r="A119" s="562"/>
      <c r="B119" s="557">
        <v>1400</v>
      </c>
      <c r="C119" s="558" t="s">
        <v>169</v>
      </c>
      <c r="D119" s="563">
        <v>0</v>
      </c>
      <c r="E119" s="564">
        <v>0</v>
      </c>
      <c r="F119" s="564">
        <v>0</v>
      </c>
      <c r="G119" s="564">
        <v>0</v>
      </c>
      <c r="H119" s="541"/>
      <c r="I119" s="557">
        <v>2390</v>
      </c>
      <c r="J119" s="558" t="s">
        <v>170</v>
      </c>
      <c r="K119" s="563">
        <v>-1</v>
      </c>
      <c r="L119" s="564">
        <v>-1</v>
      </c>
      <c r="M119" s="564">
        <v>0</v>
      </c>
      <c r="N119" s="564">
        <v>-1</v>
      </c>
      <c r="O119" s="582"/>
      <c r="P119" s="553"/>
      <c r="Q119" s="560"/>
      <c r="R119" s="541"/>
      <c r="S119" s="558"/>
      <c r="T119" s="583"/>
      <c r="U119" s="584"/>
    </row>
    <row r="120" spans="1:21" x14ac:dyDescent="0.15">
      <c r="A120" s="585"/>
      <c r="B120" s="586">
        <v>1410</v>
      </c>
      <c r="C120" s="587" t="s">
        <v>171</v>
      </c>
      <c r="D120" s="577">
        <v>0</v>
      </c>
      <c r="E120" s="588">
        <v>0</v>
      </c>
      <c r="F120" s="588">
        <v>0</v>
      </c>
      <c r="G120" s="588">
        <v>0</v>
      </c>
      <c r="H120" s="589"/>
      <c r="I120" s="586">
        <v>2400</v>
      </c>
      <c r="J120" s="587" t="s">
        <v>172</v>
      </c>
      <c r="K120" s="577">
        <v>0</v>
      </c>
      <c r="L120" s="588">
        <v>0</v>
      </c>
      <c r="M120" s="588">
        <v>0</v>
      </c>
      <c r="N120" s="588">
        <v>0</v>
      </c>
      <c r="O120" s="590" t="s">
        <v>173</v>
      </c>
      <c r="P120" s="638"/>
      <c r="Q120" s="579" t="s">
        <v>174</v>
      </c>
      <c r="R120" s="568">
        <v>-155</v>
      </c>
      <c r="S120" s="591">
        <v>-65</v>
      </c>
      <c r="T120" s="591">
        <v>-90</v>
      </c>
      <c r="U120" s="577">
        <v>-28</v>
      </c>
    </row>
    <row r="121" spans="1:21" ht="14.25" x14ac:dyDescent="0.2">
      <c r="A121" s="592" t="e">
        <f>"平成"&amp;#REF!&amp;"年"&amp;#REF!&amp;"月1日現在住民基本台帳人口"</f>
        <v>#REF!</v>
      </c>
      <c r="B121" s="592"/>
      <c r="C121" s="593"/>
      <c r="D121" s="593"/>
      <c r="E121" s="593"/>
      <c r="F121" s="593"/>
      <c r="G121" s="593"/>
      <c r="H121" s="593"/>
      <c r="I121" s="593"/>
      <c r="J121" s="593"/>
      <c r="K121" s="593"/>
      <c r="L121" s="593"/>
      <c r="M121" s="593"/>
      <c r="N121" s="593"/>
      <c r="O121" s="593"/>
      <c r="P121" s="593"/>
      <c r="Q121" s="593"/>
      <c r="R121" s="593"/>
      <c r="S121" s="593"/>
      <c r="T121" s="593"/>
      <c r="U121" s="593"/>
    </row>
    <row r="122" spans="1:21" ht="14.25" x14ac:dyDescent="0.2">
      <c r="A122" s="605" t="s">
        <v>176</v>
      </c>
      <c r="B122" s="605"/>
      <c r="C122" s="605"/>
      <c r="D122" s="605"/>
      <c r="E122" s="605"/>
      <c r="F122" s="605"/>
      <c r="G122" s="593"/>
      <c r="H122" s="593"/>
      <c r="I122" s="593"/>
      <c r="J122" s="593"/>
      <c r="K122" s="593"/>
      <c r="L122" s="593"/>
      <c r="M122" s="593"/>
      <c r="N122" s="593"/>
      <c r="O122" s="593"/>
      <c r="P122" s="593"/>
      <c r="Q122" s="593"/>
      <c r="R122" s="593"/>
      <c r="S122" s="593"/>
      <c r="T122" s="593"/>
      <c r="U122" s="593"/>
    </row>
    <row r="123" spans="1:21" ht="14.25" x14ac:dyDescent="0.2">
      <c r="A123" s="542" t="s">
        <v>344</v>
      </c>
      <c r="B123" s="542"/>
      <c r="C123" s="542"/>
      <c r="D123" s="542"/>
      <c r="E123" s="542"/>
      <c r="F123" s="542"/>
      <c r="G123" s="593"/>
      <c r="H123" s="593"/>
      <c r="I123" s="593"/>
      <c r="J123" s="593"/>
      <c r="K123" s="593"/>
      <c r="L123" s="593"/>
      <c r="M123" s="593"/>
      <c r="N123" s="593"/>
      <c r="O123" s="593"/>
      <c r="P123" s="593"/>
      <c r="Q123" s="593"/>
      <c r="R123" s="593"/>
      <c r="S123" s="593"/>
      <c r="T123" s="593"/>
      <c r="U123" s="593"/>
    </row>
    <row r="124" spans="1:21" ht="14.25" x14ac:dyDescent="0.2">
      <c r="A124" s="542"/>
      <c r="B124" s="542"/>
      <c r="C124" s="542"/>
      <c r="D124" s="542"/>
      <c r="E124" s="542"/>
      <c r="F124" s="542"/>
      <c r="G124" s="542"/>
      <c r="H124" s="542"/>
      <c r="I124" s="542"/>
      <c r="J124" s="542"/>
      <c r="K124" s="593"/>
      <c r="L124" s="542"/>
      <c r="M124" s="542"/>
      <c r="N124" s="542"/>
      <c r="O124" s="542"/>
      <c r="P124" s="542"/>
      <c r="Q124" s="542"/>
      <c r="R124" s="542"/>
      <c r="S124" s="542"/>
      <c r="T124" s="593"/>
      <c r="U124" s="542"/>
    </row>
    <row r="125" spans="1:21" ht="14.25" x14ac:dyDescent="0.2">
      <c r="A125" s="601" t="s">
        <v>179</v>
      </c>
      <c r="B125" s="601"/>
      <c r="C125" s="601"/>
      <c r="D125" s="602"/>
      <c r="E125" s="602"/>
      <c r="F125" s="541"/>
      <c r="G125" s="541"/>
      <c r="H125" s="541"/>
      <c r="I125" s="541"/>
      <c r="J125" s="541"/>
      <c r="K125" s="541"/>
      <c r="L125" s="541"/>
      <c r="M125" s="541"/>
      <c r="N125" s="541"/>
      <c r="O125" s="541"/>
      <c r="P125" s="541"/>
      <c r="Q125" s="541"/>
      <c r="R125" s="541"/>
      <c r="S125" s="603" t="s">
        <v>180</v>
      </c>
      <c r="T125" s="604"/>
      <c r="U125" s="604"/>
    </row>
  </sheetData>
  <mergeCells count="8">
    <mergeCell ref="A125:E125"/>
    <mergeCell ref="S125:U125"/>
    <mergeCell ref="A3:E3"/>
    <mergeCell ref="S3:U3"/>
    <mergeCell ref="A62:F62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64" zoomScale="69" workbookViewId="0">
      <selection activeCell="C127" sqref="C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2461</v>
      </c>
      <c r="S6" s="301">
        <v>1157</v>
      </c>
      <c r="T6" s="300">
        <v>1304</v>
      </c>
      <c r="U6" s="302">
        <v>1265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438</v>
      </c>
      <c r="F7" s="86">
        <v>494</v>
      </c>
      <c r="G7" s="86">
        <v>458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343</v>
      </c>
      <c r="E11" s="86">
        <v>169</v>
      </c>
      <c r="F11" s="86">
        <v>174</v>
      </c>
      <c r="G11" s="86">
        <v>186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178</v>
      </c>
      <c r="F12" s="86">
        <v>166</v>
      </c>
      <c r="G12" s="8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131</v>
      </c>
      <c r="E13" s="86">
        <v>60</v>
      </c>
      <c r="F13" s="86">
        <v>71</v>
      </c>
      <c r="G13" s="8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553</v>
      </c>
      <c r="E14" s="86">
        <v>251</v>
      </c>
      <c r="F14" s="86">
        <v>302</v>
      </c>
      <c r="G14" s="86">
        <v>276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225</v>
      </c>
      <c r="E15" s="86">
        <v>102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93</v>
      </c>
      <c r="L15" s="266">
        <v>50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477</v>
      </c>
      <c r="E16" s="86">
        <v>203</v>
      </c>
      <c r="F16" s="86">
        <v>274</v>
      </c>
      <c r="G16" s="86">
        <v>242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372</v>
      </c>
      <c r="E17" s="86">
        <v>170</v>
      </c>
      <c r="F17" s="86">
        <v>202</v>
      </c>
      <c r="G17" s="86">
        <v>162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395</v>
      </c>
      <c r="E19" s="86">
        <v>189</v>
      </c>
      <c r="F19" s="86">
        <v>206</v>
      </c>
      <c r="G19" s="86">
        <v>206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187</v>
      </c>
      <c r="H20" s="297"/>
      <c r="I20" s="293"/>
      <c r="J20" s="305" t="s">
        <v>14</v>
      </c>
      <c r="K20" s="306">
        <v>1598</v>
      </c>
      <c r="L20" s="306">
        <v>722</v>
      </c>
      <c r="M20" s="306">
        <v>876</v>
      </c>
      <c r="N20" s="306">
        <v>825</v>
      </c>
      <c r="O20" s="297"/>
      <c r="P20" s="304">
        <v>3140</v>
      </c>
      <c r="Q20" s="268" t="s">
        <v>56</v>
      </c>
      <c r="R20" s="94">
        <v>90</v>
      </c>
      <c r="S20" s="266">
        <v>41</v>
      </c>
      <c r="T20" s="266">
        <v>49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314</v>
      </c>
      <c r="E21" s="86">
        <v>149</v>
      </c>
      <c r="F21" s="86">
        <v>165</v>
      </c>
      <c r="G21" s="86">
        <v>156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714</v>
      </c>
      <c r="E22" s="86">
        <v>335</v>
      </c>
      <c r="F22" s="86">
        <v>379</v>
      </c>
      <c r="G22" s="86">
        <v>376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73</v>
      </c>
      <c r="E24" s="86">
        <v>34</v>
      </c>
      <c r="F24" s="86">
        <v>39</v>
      </c>
      <c r="G24" s="8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66</v>
      </c>
      <c r="E25" s="86">
        <v>32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34</v>
      </c>
      <c r="E29" s="86">
        <v>15</v>
      </c>
      <c r="F29" s="86">
        <v>19</v>
      </c>
      <c r="G29" s="8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237</v>
      </c>
      <c r="E30" s="86">
        <v>117</v>
      </c>
      <c r="F30" s="86">
        <v>120</v>
      </c>
      <c r="G30" s="86">
        <v>131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1289</v>
      </c>
      <c r="S30" s="301">
        <v>632</v>
      </c>
      <c r="T30" s="300">
        <v>657</v>
      </c>
      <c r="U30" s="302">
        <v>761</v>
      </c>
    </row>
    <row r="31" spans="1:21" x14ac:dyDescent="0.15">
      <c r="A31" s="296"/>
      <c r="B31" s="293">
        <v>1260</v>
      </c>
      <c r="C31" s="100" t="s">
        <v>86</v>
      </c>
      <c r="D31" s="85">
        <v>136</v>
      </c>
      <c r="E31" s="86">
        <v>59</v>
      </c>
      <c r="F31" s="86">
        <v>77</v>
      </c>
      <c r="G31" s="86">
        <v>75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85">
        <v>147</v>
      </c>
      <c r="E32" s="86">
        <v>71</v>
      </c>
      <c r="F32" s="86">
        <v>76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29</v>
      </c>
      <c r="F33" s="86">
        <v>26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254</v>
      </c>
      <c r="E36" s="86">
        <v>128</v>
      </c>
      <c r="F36" s="86">
        <v>126</v>
      </c>
      <c r="G36" s="86">
        <v>144</v>
      </c>
      <c r="H36" s="297"/>
      <c r="I36" s="293">
        <v>2160</v>
      </c>
      <c r="J36" s="100" t="s">
        <v>103</v>
      </c>
      <c r="K36" s="98">
        <v>84</v>
      </c>
      <c r="L36" s="266">
        <v>39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85">
        <v>73</v>
      </c>
      <c r="E37" s="86">
        <v>34</v>
      </c>
      <c r="F37" s="86">
        <v>39</v>
      </c>
      <c r="G37" s="8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143</v>
      </c>
      <c r="S37" s="266">
        <v>66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750</v>
      </c>
      <c r="S41" s="301">
        <v>352</v>
      </c>
      <c r="T41" s="300">
        <v>398</v>
      </c>
      <c r="U41" s="302">
        <v>424</v>
      </c>
    </row>
    <row r="42" spans="1:21" x14ac:dyDescent="0.15">
      <c r="A42" s="296"/>
      <c r="B42" s="293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313</v>
      </c>
      <c r="E43" s="86">
        <v>161</v>
      </c>
      <c r="F43" s="86">
        <v>152</v>
      </c>
      <c r="G43" s="8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325</v>
      </c>
      <c r="E48" s="86">
        <v>160</v>
      </c>
      <c r="F48" s="86">
        <v>165</v>
      </c>
      <c r="G48" s="8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45</v>
      </c>
      <c r="F49" s="86">
        <v>35</v>
      </c>
      <c r="G49" s="86">
        <v>80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9354</v>
      </c>
      <c r="E53" s="96">
        <v>4440</v>
      </c>
      <c r="F53" s="480">
        <v>4914</v>
      </c>
      <c r="G53" s="96">
        <v>4888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55</v>
      </c>
      <c r="S54" s="266">
        <v>23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41</v>
      </c>
      <c r="O58" s="297"/>
      <c r="P58" s="298"/>
      <c r="Q58" s="299" t="s">
        <v>14</v>
      </c>
      <c r="R58" s="300">
        <v>767</v>
      </c>
      <c r="S58" s="301">
        <v>355</v>
      </c>
      <c r="T58" s="300">
        <v>412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16219</v>
      </c>
      <c r="S60" s="300">
        <f t="shared" ref="S60:U60" si="0">SUM(E53,L20,S6,S30,S41,S58)</f>
        <v>7658</v>
      </c>
      <c r="T60" s="301">
        <f t="shared" si="0"/>
        <v>8561</v>
      </c>
      <c r="U60" s="300">
        <f t="shared" si="0"/>
        <v>8601</v>
      </c>
    </row>
    <row r="61" spans="1:21" ht="15" x14ac:dyDescent="0.2">
      <c r="A61" s="318" t="s">
        <v>319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-8</v>
      </c>
      <c r="S66" s="274">
        <v>-4</v>
      </c>
      <c r="T66" s="273">
        <v>-4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0</v>
      </c>
      <c r="F67" s="269">
        <v>1</v>
      </c>
      <c r="G67" s="269">
        <v>2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0</v>
      </c>
      <c r="T69" s="269">
        <v>-1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1070</v>
      </c>
      <c r="C71" s="230" t="s">
        <v>28</v>
      </c>
      <c r="D71" s="228">
        <v>1</v>
      </c>
      <c r="E71" s="269">
        <v>3</v>
      </c>
      <c r="F71" s="269">
        <v>-2</v>
      </c>
      <c r="G71" s="269">
        <v>2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-1</v>
      </c>
      <c r="F72" s="269">
        <v>0</v>
      </c>
      <c r="G72" s="269">
        <v>-1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1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1</v>
      </c>
      <c r="F74" s="269">
        <v>-2</v>
      </c>
      <c r="G74" s="269">
        <v>0</v>
      </c>
      <c r="H74" s="320"/>
      <c r="I74" s="336">
        <v>1510</v>
      </c>
      <c r="J74" s="230" t="s">
        <v>38</v>
      </c>
      <c r="K74" s="228">
        <v>3</v>
      </c>
      <c r="L74" s="269">
        <v>2</v>
      </c>
      <c r="M74" s="269">
        <v>1</v>
      </c>
      <c r="N74" s="269">
        <v>1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0</v>
      </c>
      <c r="M75" s="269">
        <v>-1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-1</v>
      </c>
      <c r="H76" s="320"/>
      <c r="I76" s="336">
        <v>1530</v>
      </c>
      <c r="J76" s="230" t="s">
        <v>44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2</v>
      </c>
      <c r="E77" s="269">
        <v>1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-2</v>
      </c>
      <c r="T77" s="269">
        <v>-2</v>
      </c>
      <c r="U77" s="269">
        <v>-2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-5</v>
      </c>
      <c r="E79" s="269">
        <v>-3</v>
      </c>
      <c r="F79" s="269">
        <v>-2</v>
      </c>
      <c r="G79" s="269">
        <v>-3</v>
      </c>
      <c r="H79" s="320"/>
      <c r="I79" s="336">
        <v>9050</v>
      </c>
      <c r="J79" s="270" t="s">
        <v>53</v>
      </c>
      <c r="K79" s="228">
        <v>2</v>
      </c>
      <c r="L79" s="269">
        <v>0</v>
      </c>
      <c r="M79" s="269">
        <v>2</v>
      </c>
      <c r="N79" s="269">
        <v>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/>
      <c r="J80" s="340" t="s">
        <v>14</v>
      </c>
      <c r="K80" s="342">
        <v>2</v>
      </c>
      <c r="L80" s="342">
        <v>0</v>
      </c>
      <c r="M80" s="342">
        <v>2</v>
      </c>
      <c r="N80" s="342">
        <v>4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-3</v>
      </c>
      <c r="E81" s="269">
        <v>-1</v>
      </c>
      <c r="F81" s="269">
        <v>-2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-8</v>
      </c>
      <c r="E82" s="269">
        <v>-7</v>
      </c>
      <c r="F82" s="269">
        <v>-1</v>
      </c>
      <c r="G82" s="269">
        <v>-4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0</v>
      </c>
      <c r="F84" s="269">
        <v>-1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0</v>
      </c>
      <c r="F85" s="269">
        <v>-1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3</v>
      </c>
      <c r="E87" s="269">
        <v>2</v>
      </c>
      <c r="F87" s="269">
        <v>1</v>
      </c>
      <c r="G87" s="269">
        <v>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-1</v>
      </c>
      <c r="E88" s="269">
        <v>0</v>
      </c>
      <c r="F88" s="269">
        <v>-1</v>
      </c>
      <c r="G88" s="269">
        <v>-1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-1</v>
      </c>
      <c r="S89" s="269">
        <v>-1</v>
      </c>
      <c r="T89" s="269">
        <v>0</v>
      </c>
      <c r="U89" s="269">
        <v>-1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0</v>
      </c>
      <c r="F90" s="269">
        <v>-2</v>
      </c>
      <c r="G90" s="269">
        <v>-1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-9</v>
      </c>
      <c r="S90" s="274">
        <v>-3</v>
      </c>
      <c r="T90" s="273">
        <v>-6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4</v>
      </c>
      <c r="E91" s="269">
        <v>1</v>
      </c>
      <c r="F91" s="269">
        <v>3</v>
      </c>
      <c r="G91" s="269">
        <v>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1</v>
      </c>
    </row>
    <row r="94" spans="1:21" ht="14.25" x14ac:dyDescent="0.15">
      <c r="A94" s="339"/>
      <c r="B94" s="336">
        <v>1290</v>
      </c>
      <c r="C94" s="230" t="s">
        <v>96</v>
      </c>
      <c r="D94" s="228">
        <v>1</v>
      </c>
      <c r="E94" s="269">
        <v>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-1</v>
      </c>
      <c r="S94" s="269">
        <v>-1</v>
      </c>
      <c r="T94" s="269">
        <v>0</v>
      </c>
      <c r="U94" s="269">
        <v>-1</v>
      </c>
    </row>
    <row r="95" spans="1:21" ht="14.25" x14ac:dyDescent="0.15">
      <c r="A95" s="339"/>
      <c r="B95" s="336">
        <v>1300</v>
      </c>
      <c r="C95" s="230" t="s">
        <v>99</v>
      </c>
      <c r="D95" s="228">
        <v>1</v>
      </c>
      <c r="E95" s="269">
        <v>0</v>
      </c>
      <c r="F95" s="269">
        <v>1</v>
      </c>
      <c r="G95" s="269">
        <v>1</v>
      </c>
      <c r="H95" s="320"/>
      <c r="I95" s="336">
        <v>2150</v>
      </c>
      <c r="J95" s="230" t="s">
        <v>100</v>
      </c>
      <c r="K95" s="228">
        <v>-3</v>
      </c>
      <c r="L95" s="269">
        <v>-2</v>
      </c>
      <c r="M95" s="269">
        <v>-1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-1</v>
      </c>
      <c r="E96" s="269">
        <v>0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0</v>
      </c>
      <c r="M96" s="269">
        <v>-1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-1</v>
      </c>
      <c r="T96" s="269">
        <v>0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-4</v>
      </c>
      <c r="E98" s="269">
        <v>-2</v>
      </c>
      <c r="F98" s="269">
        <v>-2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-5</v>
      </c>
      <c r="S101" s="274">
        <v>-4</v>
      </c>
      <c r="T101" s="273">
        <v>-1</v>
      </c>
      <c r="U101" s="275">
        <v>-2</v>
      </c>
    </row>
    <row r="102" spans="1:21" ht="14.25" x14ac:dyDescent="0.15">
      <c r="A102" s="339"/>
      <c r="B102" s="336">
        <v>1370</v>
      </c>
      <c r="C102" s="230" t="s">
        <v>119</v>
      </c>
      <c r="D102" s="228">
        <v>3</v>
      </c>
      <c r="E102" s="269">
        <v>0</v>
      </c>
      <c r="F102" s="269">
        <v>3</v>
      </c>
      <c r="G102" s="269">
        <v>0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-4</v>
      </c>
      <c r="E105" s="269">
        <v>-1</v>
      </c>
      <c r="F105" s="269">
        <v>-3</v>
      </c>
      <c r="G105" s="269">
        <v>-1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-26</v>
      </c>
      <c r="E113" s="269">
        <v>-12</v>
      </c>
      <c r="F113" s="269">
        <v>-14</v>
      </c>
      <c r="G113" s="269">
        <v>-10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0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-48</v>
      </c>
      <c r="S120" s="353">
        <v>-24</v>
      </c>
      <c r="T120" s="353">
        <v>-24</v>
      </c>
      <c r="U120" s="342">
        <v>-18</v>
      </c>
    </row>
    <row r="121" spans="1:21" ht="15" x14ac:dyDescent="0.2">
      <c r="A121" s="354" t="s">
        <v>319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109" zoomScale="69" workbookViewId="0">
      <selection activeCell="D127" sqref="D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186</v>
      </c>
      <c r="E5" s="291">
        <v>85</v>
      </c>
      <c r="F5" s="291">
        <v>101</v>
      </c>
      <c r="G5" s="291">
        <v>102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98">
        <v>78</v>
      </c>
      <c r="E6" s="266">
        <v>38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2469</v>
      </c>
      <c r="S6" s="301">
        <v>1161</v>
      </c>
      <c r="T6" s="300">
        <v>1308</v>
      </c>
      <c r="U6" s="302">
        <v>1269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438</v>
      </c>
      <c r="F7" s="266">
        <v>493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78</v>
      </c>
      <c r="S9" s="266">
        <v>34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55</v>
      </c>
      <c r="E10" s="266">
        <v>27</v>
      </c>
      <c r="F10" s="266">
        <v>28</v>
      </c>
      <c r="G10" s="26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342</v>
      </c>
      <c r="E11" s="266">
        <v>166</v>
      </c>
      <c r="F11" s="266">
        <v>176</v>
      </c>
      <c r="G11" s="266">
        <v>184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345</v>
      </c>
      <c r="E12" s="266">
        <v>179</v>
      </c>
      <c r="F12" s="266">
        <v>166</v>
      </c>
      <c r="G12" s="266">
        <v>164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64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250</v>
      </c>
      <c r="F14" s="266">
        <v>304</v>
      </c>
      <c r="G14" s="266">
        <v>276</v>
      </c>
      <c r="H14" s="297"/>
      <c r="I14" s="293">
        <v>1510</v>
      </c>
      <c r="J14" s="100" t="s">
        <v>38</v>
      </c>
      <c r="K14" s="98">
        <v>108</v>
      </c>
      <c r="L14" s="266">
        <v>51</v>
      </c>
      <c r="M14" s="266">
        <v>57</v>
      </c>
      <c r="N14" s="266">
        <v>49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109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204</v>
      </c>
      <c r="F16" s="266">
        <v>275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98">
        <v>370</v>
      </c>
      <c r="E17" s="266">
        <v>169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144</v>
      </c>
      <c r="S17" s="266">
        <v>72</v>
      </c>
      <c r="T17" s="266">
        <v>72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227</v>
      </c>
      <c r="E18" s="266">
        <v>104</v>
      </c>
      <c r="F18" s="266">
        <v>123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400</v>
      </c>
      <c r="E19" s="266">
        <v>192</v>
      </c>
      <c r="F19" s="266">
        <v>208</v>
      </c>
      <c r="G19" s="266">
        <v>209</v>
      </c>
      <c r="H19" s="297"/>
      <c r="I19" s="293">
        <v>9050</v>
      </c>
      <c r="J19" s="267" t="s">
        <v>53</v>
      </c>
      <c r="K19" s="98">
        <v>20</v>
      </c>
      <c r="L19" s="266">
        <v>3</v>
      </c>
      <c r="M19" s="266">
        <v>17</v>
      </c>
      <c r="N19" s="266">
        <v>20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341</v>
      </c>
      <c r="E20" s="266">
        <v>151</v>
      </c>
      <c r="F20" s="266">
        <v>190</v>
      </c>
      <c r="G20" s="266">
        <v>186</v>
      </c>
      <c r="H20" s="297"/>
      <c r="I20" s="293"/>
      <c r="J20" s="305" t="s">
        <v>14</v>
      </c>
      <c r="K20" s="306">
        <v>1596</v>
      </c>
      <c r="L20" s="306">
        <v>722</v>
      </c>
      <c r="M20" s="306">
        <v>874</v>
      </c>
      <c r="N20" s="306">
        <v>821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317</v>
      </c>
      <c r="E21" s="266">
        <v>150</v>
      </c>
      <c r="F21" s="266">
        <v>167</v>
      </c>
      <c r="G21" s="26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722</v>
      </c>
      <c r="E22" s="266">
        <v>342</v>
      </c>
      <c r="F22" s="266">
        <v>380</v>
      </c>
      <c r="G22" s="266">
        <v>380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98">
        <v>117</v>
      </c>
      <c r="E23" s="266">
        <v>58</v>
      </c>
      <c r="F23" s="266">
        <v>59</v>
      </c>
      <c r="G23" s="266">
        <v>46</v>
      </c>
      <c r="H23" s="297"/>
      <c r="I23" s="293">
        <v>2030</v>
      </c>
      <c r="J23" s="100" t="s">
        <v>64</v>
      </c>
      <c r="K23" s="98">
        <v>74</v>
      </c>
      <c r="L23" s="266">
        <v>36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98">
        <v>67</v>
      </c>
      <c r="E25" s="266">
        <v>32</v>
      </c>
      <c r="F25" s="266">
        <v>35</v>
      </c>
      <c r="G25" s="266">
        <v>34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239</v>
      </c>
      <c r="E30" s="266">
        <v>117</v>
      </c>
      <c r="F30" s="266">
        <v>122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1298</v>
      </c>
      <c r="S30" s="301">
        <v>635</v>
      </c>
      <c r="T30" s="300">
        <v>663</v>
      </c>
      <c r="U30" s="302">
        <v>767</v>
      </c>
    </row>
    <row r="31" spans="1:21" x14ac:dyDescent="0.15">
      <c r="A31" s="296"/>
      <c r="B31" s="293">
        <v>1260</v>
      </c>
      <c r="C31" s="100" t="s">
        <v>86</v>
      </c>
      <c r="D31" s="98">
        <v>132</v>
      </c>
      <c r="E31" s="266">
        <v>58</v>
      </c>
      <c r="F31" s="266">
        <v>74</v>
      </c>
      <c r="G31" s="266">
        <v>74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87</v>
      </c>
    </row>
    <row r="34" spans="1:21" x14ac:dyDescent="0.15">
      <c r="A34" s="296"/>
      <c r="B34" s="293">
        <v>1290</v>
      </c>
      <c r="C34" s="100" t="s">
        <v>96</v>
      </c>
      <c r="D34" s="98">
        <v>97</v>
      </c>
      <c r="E34" s="266">
        <v>47</v>
      </c>
      <c r="F34" s="266">
        <v>50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255</v>
      </c>
      <c r="E36" s="266">
        <v>128</v>
      </c>
      <c r="F36" s="266">
        <v>127</v>
      </c>
      <c r="G36" s="266">
        <v>144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69</v>
      </c>
      <c r="E40" s="266">
        <v>37</v>
      </c>
      <c r="F40" s="266">
        <v>32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755</v>
      </c>
      <c r="S41" s="301">
        <v>356</v>
      </c>
      <c r="T41" s="300">
        <v>399</v>
      </c>
      <c r="U41" s="302">
        <v>426</v>
      </c>
    </row>
    <row r="42" spans="1:21" x14ac:dyDescent="0.15">
      <c r="A42" s="296"/>
      <c r="B42" s="293">
        <v>1370</v>
      </c>
      <c r="C42" s="100" t="s">
        <v>119</v>
      </c>
      <c r="D42" s="98">
        <v>228</v>
      </c>
      <c r="E42" s="266">
        <v>112</v>
      </c>
      <c r="F42" s="266">
        <v>116</v>
      </c>
      <c r="G42" s="26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315</v>
      </c>
      <c r="E43" s="266">
        <v>161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349</v>
      </c>
      <c r="E44" s="266">
        <v>171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324</v>
      </c>
      <c r="E48" s="266">
        <v>160</v>
      </c>
      <c r="F48" s="266">
        <v>164</v>
      </c>
      <c r="G48" s="26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45</v>
      </c>
      <c r="F49" s="266">
        <v>36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22</v>
      </c>
      <c r="F50" s="266">
        <v>12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9380</v>
      </c>
      <c r="E53" s="98">
        <v>4452</v>
      </c>
      <c r="F53" s="98">
        <v>4928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24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77</v>
      </c>
      <c r="L58" s="266">
        <v>38</v>
      </c>
      <c r="M58" s="266">
        <v>39</v>
      </c>
      <c r="N58" s="266">
        <v>42</v>
      </c>
      <c r="O58" s="297"/>
      <c r="P58" s="298"/>
      <c r="Q58" s="299" t="s">
        <v>14</v>
      </c>
      <c r="R58" s="300">
        <v>769</v>
      </c>
      <c r="S58" s="301">
        <v>356</v>
      </c>
      <c r="T58" s="300">
        <v>413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16267</v>
      </c>
      <c r="S60" s="301">
        <f t="shared" ref="S60:U60" si="0">SUM(E53,L20,S6,S30,S41,S58)</f>
        <v>7682</v>
      </c>
      <c r="T60" s="301">
        <f t="shared" si="0"/>
        <v>8585</v>
      </c>
      <c r="U60" s="301">
        <f t="shared" si="0"/>
        <v>8619</v>
      </c>
    </row>
    <row r="61" spans="1:21" ht="15" x14ac:dyDescent="0.2">
      <c r="A61" s="318" t="s">
        <v>318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-1</v>
      </c>
      <c r="F65" s="334">
        <v>0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-1</v>
      </c>
    </row>
    <row r="66" spans="1:21" ht="14.25" x14ac:dyDescent="0.15">
      <c r="A66" s="339"/>
      <c r="B66" s="336">
        <v>1020</v>
      </c>
      <c r="C66" s="230" t="s">
        <v>12</v>
      </c>
      <c r="D66" s="228">
        <v>-1</v>
      </c>
      <c r="E66" s="269">
        <v>-1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-6</v>
      </c>
      <c r="S66" s="274">
        <v>-3</v>
      </c>
      <c r="T66" s="273">
        <v>-3</v>
      </c>
      <c r="U66" s="275">
        <v>-3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-1</v>
      </c>
      <c r="F67" s="269">
        <v>1</v>
      </c>
      <c r="G67" s="269">
        <v>0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-3</v>
      </c>
      <c r="E70" s="269">
        <v>-2</v>
      </c>
      <c r="F70" s="269">
        <v>-1</v>
      </c>
      <c r="G70" s="269">
        <v>-2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-4</v>
      </c>
      <c r="E71" s="269">
        <v>-1</v>
      </c>
      <c r="F71" s="269">
        <v>-3</v>
      </c>
      <c r="G71" s="269">
        <v>-1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6</v>
      </c>
      <c r="E72" s="269">
        <v>2</v>
      </c>
      <c r="F72" s="269">
        <v>4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1</v>
      </c>
      <c r="O73" s="320"/>
      <c r="P73" s="230">
        <v>3070</v>
      </c>
      <c r="Q73" s="271" t="s">
        <v>36</v>
      </c>
      <c r="R73" s="224">
        <v>-1</v>
      </c>
      <c r="S73" s="269">
        <v>-1</v>
      </c>
      <c r="T73" s="269">
        <v>0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0</v>
      </c>
      <c r="E74" s="269">
        <v>1</v>
      </c>
      <c r="F74" s="269">
        <v>-1</v>
      </c>
      <c r="G74" s="269">
        <v>1</v>
      </c>
      <c r="H74" s="320"/>
      <c r="I74" s="336">
        <v>1510</v>
      </c>
      <c r="J74" s="230" t="s">
        <v>38</v>
      </c>
      <c r="K74" s="228">
        <v>-5</v>
      </c>
      <c r="L74" s="269">
        <v>-2</v>
      </c>
      <c r="M74" s="269">
        <v>-3</v>
      </c>
      <c r="N74" s="269">
        <v>-2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0</v>
      </c>
      <c r="E75" s="269">
        <v>0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0</v>
      </c>
      <c r="T76" s="269">
        <v>1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-1</v>
      </c>
      <c r="E77" s="269">
        <v>-1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-3</v>
      </c>
      <c r="E79" s="269">
        <v>-3</v>
      </c>
      <c r="F79" s="269">
        <v>0</v>
      </c>
      <c r="G79" s="269">
        <v>-2</v>
      </c>
      <c r="H79" s="320"/>
      <c r="I79" s="336">
        <v>9050</v>
      </c>
      <c r="J79" s="270" t="s">
        <v>53</v>
      </c>
      <c r="K79" s="228">
        <v>-2</v>
      </c>
      <c r="L79" s="269">
        <v>0</v>
      </c>
      <c r="M79" s="269">
        <v>-2</v>
      </c>
      <c r="N79" s="269">
        <v>-2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-1</v>
      </c>
      <c r="E80" s="269">
        <v>0</v>
      </c>
      <c r="F80" s="269">
        <v>-1</v>
      </c>
      <c r="G80" s="269">
        <v>0</v>
      </c>
      <c r="H80" s="320"/>
      <c r="I80" s="336"/>
      <c r="J80" s="340" t="s">
        <v>14</v>
      </c>
      <c r="K80" s="342">
        <v>-9</v>
      </c>
      <c r="L80" s="342">
        <v>-4</v>
      </c>
      <c r="M80" s="342">
        <v>-5</v>
      </c>
      <c r="N80" s="342">
        <v>-4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-2</v>
      </c>
      <c r="E81" s="269">
        <v>-1</v>
      </c>
      <c r="F81" s="269">
        <v>-1</v>
      </c>
      <c r="G81" s="269">
        <v>-2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11</v>
      </c>
      <c r="E82" s="269">
        <v>7</v>
      </c>
      <c r="F82" s="269">
        <v>4</v>
      </c>
      <c r="G82" s="269">
        <v>2</v>
      </c>
      <c r="H82" s="320"/>
      <c r="I82" s="336">
        <v>2020</v>
      </c>
      <c r="J82" s="230" t="s">
        <v>61</v>
      </c>
      <c r="K82" s="228">
        <v>-1</v>
      </c>
      <c r="L82" s="269">
        <v>-1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2</v>
      </c>
      <c r="S82" s="269">
        <v>2</v>
      </c>
      <c r="T82" s="269">
        <v>0</v>
      </c>
      <c r="U82" s="269">
        <v>2</v>
      </c>
    </row>
    <row r="83" spans="1:21" ht="14.25" x14ac:dyDescent="0.15">
      <c r="A83" s="339"/>
      <c r="B83" s="336">
        <v>1180</v>
      </c>
      <c r="C83" s="230" t="s">
        <v>63</v>
      </c>
      <c r="D83" s="228">
        <v>6</v>
      </c>
      <c r="E83" s="269">
        <v>3</v>
      </c>
      <c r="F83" s="269">
        <v>3</v>
      </c>
      <c r="G83" s="269">
        <v>2</v>
      </c>
      <c r="H83" s="320"/>
      <c r="I83" s="336">
        <v>2030</v>
      </c>
      <c r="J83" s="230" t="s">
        <v>64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3170</v>
      </c>
      <c r="Q83" s="271" t="s">
        <v>65</v>
      </c>
      <c r="R83" s="224">
        <v>0</v>
      </c>
      <c r="S83" s="269">
        <v>-1</v>
      </c>
      <c r="T83" s="269">
        <v>1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-2</v>
      </c>
      <c r="S84" s="269">
        <v>-1</v>
      </c>
      <c r="T84" s="269">
        <v>-1</v>
      </c>
      <c r="U84" s="269">
        <v>-2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1</v>
      </c>
      <c r="T87" s="269">
        <v>0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-1</v>
      </c>
      <c r="F90" s="269">
        <v>-1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-1</v>
      </c>
      <c r="M90" s="269">
        <v>1</v>
      </c>
      <c r="N90" s="269">
        <v>0</v>
      </c>
      <c r="O90" s="320"/>
      <c r="P90" s="340"/>
      <c r="Q90" s="272" t="s">
        <v>14</v>
      </c>
      <c r="R90" s="273">
        <v>-1</v>
      </c>
      <c r="S90" s="274">
        <v>-1</v>
      </c>
      <c r="T90" s="273">
        <v>0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-1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-1</v>
      </c>
      <c r="L92" s="269">
        <v>0</v>
      </c>
      <c r="M92" s="269">
        <v>-1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3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1310</v>
      </c>
      <c r="C96" s="230" t="s">
        <v>102</v>
      </c>
      <c r="D96" s="228">
        <v>3</v>
      </c>
      <c r="E96" s="269">
        <v>3</v>
      </c>
      <c r="F96" s="269">
        <v>0</v>
      </c>
      <c r="G96" s="269">
        <v>2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4070</v>
      </c>
      <c r="Q97" s="271" t="s">
        <v>107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-2</v>
      </c>
      <c r="L98" s="269">
        <v>-1</v>
      </c>
      <c r="M98" s="269">
        <v>-1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0</v>
      </c>
      <c r="F100" s="269">
        <v>1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-1</v>
      </c>
      <c r="T101" s="273">
        <v>-2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-3</v>
      </c>
      <c r="E102" s="269">
        <v>-1</v>
      </c>
      <c r="F102" s="269">
        <v>-2</v>
      </c>
      <c r="G102" s="269">
        <v>-1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1</v>
      </c>
      <c r="E103" s="269">
        <v>1</v>
      </c>
      <c r="F103" s="269">
        <v>0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1</v>
      </c>
      <c r="L105" s="269">
        <v>0</v>
      </c>
      <c r="M105" s="269">
        <v>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-12</v>
      </c>
      <c r="E108" s="269">
        <v>-7</v>
      </c>
      <c r="F108" s="269">
        <v>-5</v>
      </c>
      <c r="G108" s="269">
        <v>-2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-1</v>
      </c>
      <c r="F110" s="269">
        <v>1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-3</v>
      </c>
      <c r="S110" s="269">
        <v>-1</v>
      </c>
      <c r="T110" s="269">
        <v>-2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-5</v>
      </c>
      <c r="E113" s="269">
        <v>-2</v>
      </c>
      <c r="F113" s="269">
        <v>-3</v>
      </c>
      <c r="G113" s="269">
        <v>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-1</v>
      </c>
      <c r="T114" s="269">
        <v>1</v>
      </c>
      <c r="U114" s="269">
        <v>2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2</v>
      </c>
      <c r="L118" s="269">
        <v>1</v>
      </c>
      <c r="M118" s="269">
        <v>1</v>
      </c>
      <c r="N118" s="269">
        <v>1</v>
      </c>
      <c r="O118" s="320"/>
      <c r="P118" s="340"/>
      <c r="Q118" s="272" t="s">
        <v>14</v>
      </c>
      <c r="R118" s="273">
        <v>-5</v>
      </c>
      <c r="S118" s="274">
        <v>-2</v>
      </c>
      <c r="T118" s="273">
        <v>-3</v>
      </c>
      <c r="U118" s="275">
        <v>-1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-29</v>
      </c>
      <c r="S120" s="353">
        <v>-13</v>
      </c>
      <c r="T120" s="353">
        <v>-16</v>
      </c>
      <c r="U120" s="342">
        <v>-10</v>
      </c>
    </row>
    <row r="121" spans="1:21" ht="15" x14ac:dyDescent="0.2">
      <c r="A121" s="354" t="s">
        <v>318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98" workbookViewId="0">
      <selection activeCell="E20" sqref="E20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187</v>
      </c>
      <c r="E5" s="291">
        <v>86</v>
      </c>
      <c r="F5" s="291">
        <v>101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104</v>
      </c>
      <c r="L5" s="291">
        <v>54</v>
      </c>
      <c r="M5" s="291">
        <v>50</v>
      </c>
      <c r="N5" s="291">
        <v>57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2475</v>
      </c>
      <c r="S6" s="301">
        <v>1164</v>
      </c>
      <c r="T6" s="300">
        <v>1311</v>
      </c>
      <c r="U6" s="302">
        <v>1272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439</v>
      </c>
      <c r="F7" s="266">
        <v>492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79</v>
      </c>
      <c r="S9" s="266">
        <v>35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346</v>
      </c>
      <c r="E11" s="266">
        <v>167</v>
      </c>
      <c r="F11" s="266">
        <v>179</v>
      </c>
      <c r="G11" s="266">
        <v>185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339</v>
      </c>
      <c r="E12" s="266">
        <v>177</v>
      </c>
      <c r="F12" s="266">
        <v>162</v>
      </c>
      <c r="G12" s="26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135</v>
      </c>
      <c r="L13" s="266">
        <v>60</v>
      </c>
      <c r="M13" s="266">
        <v>75</v>
      </c>
      <c r="N13" s="266">
        <v>63</v>
      </c>
      <c r="O13" s="297"/>
      <c r="P13" s="304">
        <v>3070</v>
      </c>
      <c r="Q13" s="268" t="s">
        <v>36</v>
      </c>
      <c r="R13" s="94">
        <v>52</v>
      </c>
      <c r="S13" s="266">
        <v>27</v>
      </c>
      <c r="T13" s="266">
        <v>25</v>
      </c>
      <c r="U13" s="266">
        <v>33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249</v>
      </c>
      <c r="F14" s="266">
        <v>305</v>
      </c>
      <c r="G14" s="266">
        <v>275</v>
      </c>
      <c r="H14" s="297"/>
      <c r="I14" s="293">
        <v>1510</v>
      </c>
      <c r="J14" s="100" t="s">
        <v>38</v>
      </c>
      <c r="K14" s="98">
        <v>113</v>
      </c>
      <c r="L14" s="266">
        <v>53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108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203</v>
      </c>
      <c r="F16" s="266">
        <v>276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59</v>
      </c>
      <c r="S16" s="266">
        <v>27</v>
      </c>
      <c r="T16" s="266">
        <v>32</v>
      </c>
      <c r="U16" s="266">
        <v>35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145</v>
      </c>
      <c r="S17" s="266">
        <v>72</v>
      </c>
      <c r="T17" s="266">
        <v>73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403</v>
      </c>
      <c r="E19" s="266">
        <v>195</v>
      </c>
      <c r="F19" s="266">
        <v>208</v>
      </c>
      <c r="G19" s="266">
        <v>211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342</v>
      </c>
      <c r="E20" s="266">
        <v>151</v>
      </c>
      <c r="F20" s="266">
        <v>191</v>
      </c>
      <c r="G20" s="266">
        <v>186</v>
      </c>
      <c r="H20" s="297"/>
      <c r="I20" s="293"/>
      <c r="J20" s="305" t="s">
        <v>14</v>
      </c>
      <c r="K20" s="306">
        <v>1605</v>
      </c>
      <c r="L20" s="306">
        <v>726</v>
      </c>
      <c r="M20" s="306">
        <v>879</v>
      </c>
      <c r="N20" s="306">
        <v>825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319</v>
      </c>
      <c r="E21" s="266">
        <v>151</v>
      </c>
      <c r="F21" s="266">
        <v>168</v>
      </c>
      <c r="G21" s="266">
        <v>159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711</v>
      </c>
      <c r="E22" s="266">
        <v>335</v>
      </c>
      <c r="F22" s="266">
        <v>376</v>
      </c>
      <c r="G22" s="266">
        <v>378</v>
      </c>
      <c r="H22" s="297"/>
      <c r="I22" s="293">
        <v>2020</v>
      </c>
      <c r="J22" s="100" t="s">
        <v>61</v>
      </c>
      <c r="K22" s="98">
        <v>67</v>
      </c>
      <c r="L22" s="266">
        <v>33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57</v>
      </c>
      <c r="S23" s="266">
        <v>18</v>
      </c>
      <c r="T23" s="266">
        <v>39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50</v>
      </c>
      <c r="S24" s="266">
        <v>28</v>
      </c>
      <c r="T24" s="266">
        <v>22</v>
      </c>
      <c r="U24" s="266">
        <v>27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33</v>
      </c>
      <c r="T27" s="266">
        <v>39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241</v>
      </c>
      <c r="E30" s="266">
        <v>118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51</v>
      </c>
      <c r="M30" s="266">
        <v>60</v>
      </c>
      <c r="N30" s="266">
        <v>59</v>
      </c>
      <c r="O30" s="297"/>
      <c r="P30" s="298"/>
      <c r="Q30" s="299" t="s">
        <v>14</v>
      </c>
      <c r="R30" s="300">
        <v>1299</v>
      </c>
      <c r="S30" s="301">
        <v>636</v>
      </c>
      <c r="T30" s="300">
        <v>663</v>
      </c>
      <c r="U30" s="302">
        <v>766</v>
      </c>
    </row>
    <row r="31" spans="1:21" x14ac:dyDescent="0.15">
      <c r="A31" s="296"/>
      <c r="B31" s="293">
        <v>1260</v>
      </c>
      <c r="C31" s="100" t="s">
        <v>86</v>
      </c>
      <c r="D31" s="98">
        <v>133</v>
      </c>
      <c r="E31" s="266">
        <v>58</v>
      </c>
      <c r="F31" s="266">
        <v>75</v>
      </c>
      <c r="G31" s="266">
        <v>75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29</v>
      </c>
      <c r="S31" s="291">
        <v>13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95</v>
      </c>
      <c r="L32" s="266">
        <v>44</v>
      </c>
      <c r="M32" s="266">
        <v>51</v>
      </c>
      <c r="N32" s="266">
        <v>54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30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78</v>
      </c>
      <c r="S35" s="266">
        <v>29</v>
      </c>
      <c r="T35" s="266">
        <v>49</v>
      </c>
      <c r="U35" s="266">
        <v>34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125</v>
      </c>
      <c r="F36" s="266">
        <v>127</v>
      </c>
      <c r="G36" s="266">
        <v>142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145</v>
      </c>
      <c r="S37" s="266">
        <v>67</v>
      </c>
      <c r="T37" s="266">
        <v>78</v>
      </c>
      <c r="U37" s="266">
        <v>79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68</v>
      </c>
      <c r="E40" s="266">
        <v>37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758</v>
      </c>
      <c r="S41" s="301">
        <v>357</v>
      </c>
      <c r="T41" s="300">
        <v>401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231</v>
      </c>
      <c r="E42" s="266">
        <v>113</v>
      </c>
      <c r="F42" s="266">
        <v>118</v>
      </c>
      <c r="G42" s="266">
        <v>123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314</v>
      </c>
      <c r="E43" s="266">
        <v>160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348</v>
      </c>
      <c r="E44" s="266">
        <v>170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336</v>
      </c>
      <c r="E48" s="266">
        <v>167</v>
      </c>
      <c r="F48" s="266">
        <v>169</v>
      </c>
      <c r="G48" s="26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57</v>
      </c>
      <c r="S48" s="266">
        <v>30</v>
      </c>
      <c r="T48" s="266">
        <v>27</v>
      </c>
      <c r="U48" s="266">
        <v>31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48</v>
      </c>
      <c r="S49" s="266">
        <v>22</v>
      </c>
      <c r="T49" s="266">
        <v>26</v>
      </c>
      <c r="U49" s="266">
        <v>26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23</v>
      </c>
      <c r="E51" s="266">
        <v>4</v>
      </c>
      <c r="F51" s="266">
        <v>19</v>
      </c>
      <c r="G51" s="26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9385</v>
      </c>
      <c r="E53" s="98">
        <v>4454</v>
      </c>
      <c r="F53" s="98">
        <v>4931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37</v>
      </c>
      <c r="M58" s="266">
        <v>38</v>
      </c>
      <c r="N58" s="266">
        <v>41</v>
      </c>
      <c r="O58" s="297"/>
      <c r="P58" s="298"/>
      <c r="Q58" s="299" t="s">
        <v>14</v>
      </c>
      <c r="R58" s="300">
        <v>774</v>
      </c>
      <c r="S58" s="301">
        <v>358</v>
      </c>
      <c r="T58" s="300">
        <v>416</v>
      </c>
      <c r="U58" s="302">
        <v>439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16296</v>
      </c>
      <c r="S60" s="317">
        <v>7695</v>
      </c>
      <c r="T60" s="317">
        <v>8601</v>
      </c>
      <c r="U60" s="306">
        <v>8629</v>
      </c>
    </row>
    <row r="61" spans="1:21" ht="15" x14ac:dyDescent="0.2">
      <c r="A61" s="318" t="s">
        <v>317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1</v>
      </c>
      <c r="L65" s="334">
        <v>1</v>
      </c>
      <c r="M65" s="334">
        <v>0</v>
      </c>
      <c r="N65" s="334">
        <v>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-4</v>
      </c>
      <c r="L66" s="269">
        <v>-2</v>
      </c>
      <c r="M66" s="269">
        <v>-2</v>
      </c>
      <c r="N66" s="269">
        <v>-3</v>
      </c>
      <c r="O66" s="320"/>
      <c r="P66" s="340"/>
      <c r="Q66" s="272" t="s">
        <v>14</v>
      </c>
      <c r="R66" s="273">
        <v>-1</v>
      </c>
      <c r="S66" s="274">
        <v>1</v>
      </c>
      <c r="T66" s="273">
        <v>-2</v>
      </c>
      <c r="U66" s="275">
        <v>2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-5</v>
      </c>
      <c r="F67" s="269">
        <v>6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-1</v>
      </c>
      <c r="S67" s="334">
        <v>-1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2</v>
      </c>
      <c r="E68" s="269">
        <v>2</v>
      </c>
      <c r="F68" s="269">
        <v>0</v>
      </c>
      <c r="G68" s="269">
        <v>2</v>
      </c>
      <c r="H68" s="320"/>
      <c r="I68" s="336">
        <v>1450</v>
      </c>
      <c r="J68" s="230" t="s">
        <v>20</v>
      </c>
      <c r="K68" s="228">
        <v>2</v>
      </c>
      <c r="L68" s="269">
        <v>1</v>
      </c>
      <c r="M68" s="269">
        <v>1</v>
      </c>
      <c r="N68" s="269">
        <v>1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-1</v>
      </c>
      <c r="E69" s="269">
        <v>-1</v>
      </c>
      <c r="F69" s="269">
        <v>0</v>
      </c>
      <c r="G69" s="269">
        <v>-1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3</v>
      </c>
      <c r="E71" s="269">
        <v>5</v>
      </c>
      <c r="F71" s="269">
        <v>-2</v>
      </c>
      <c r="G71" s="269">
        <v>6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2</v>
      </c>
      <c r="F72" s="269">
        <v>-3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-2</v>
      </c>
      <c r="S72" s="269">
        <v>-1</v>
      </c>
      <c r="T72" s="269">
        <v>-1</v>
      </c>
      <c r="U72" s="269">
        <v>-1</v>
      </c>
    </row>
    <row r="73" spans="1:21" ht="14.25" x14ac:dyDescent="0.15">
      <c r="A73" s="339"/>
      <c r="B73" s="336">
        <v>1090</v>
      </c>
      <c r="C73" s="230" t="s">
        <v>34</v>
      </c>
      <c r="D73" s="228">
        <v>2</v>
      </c>
      <c r="E73" s="269">
        <v>1</v>
      </c>
      <c r="F73" s="269">
        <v>1</v>
      </c>
      <c r="G73" s="269">
        <v>1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0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3</v>
      </c>
      <c r="E74" s="269">
        <v>1</v>
      </c>
      <c r="F74" s="269">
        <v>2</v>
      </c>
      <c r="G74" s="269">
        <v>3</v>
      </c>
      <c r="H74" s="320"/>
      <c r="I74" s="336">
        <v>1510</v>
      </c>
      <c r="J74" s="230" t="s">
        <v>38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1</v>
      </c>
      <c r="E75" s="269">
        <v>0</v>
      </c>
      <c r="F75" s="269">
        <v>1</v>
      </c>
      <c r="G75" s="269">
        <v>0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-4</v>
      </c>
      <c r="S75" s="269">
        <v>-3</v>
      </c>
      <c r="T75" s="269">
        <v>-1</v>
      </c>
      <c r="U75" s="269">
        <v>-1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1</v>
      </c>
      <c r="H76" s="320"/>
      <c r="I76" s="336">
        <v>1530</v>
      </c>
      <c r="J76" s="230" t="s">
        <v>44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3100</v>
      </c>
      <c r="Q76" s="271" t="s">
        <v>45</v>
      </c>
      <c r="R76" s="224">
        <v>-1</v>
      </c>
      <c r="S76" s="269">
        <v>-1</v>
      </c>
      <c r="T76" s="269">
        <v>0</v>
      </c>
      <c r="U76" s="269">
        <v>-2</v>
      </c>
    </row>
    <row r="77" spans="1:21" ht="14.25" x14ac:dyDescent="0.15">
      <c r="A77" s="339"/>
      <c r="B77" s="336">
        <v>1122</v>
      </c>
      <c r="C77" s="230" t="s">
        <v>46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3110</v>
      </c>
      <c r="Q77" s="271" t="s">
        <v>48</v>
      </c>
      <c r="R77" s="224">
        <v>4</v>
      </c>
      <c r="S77" s="269">
        <v>1</v>
      </c>
      <c r="T77" s="269">
        <v>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9030</v>
      </c>
      <c r="J78" s="230" t="s">
        <v>50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-3</v>
      </c>
      <c r="F79" s="269">
        <v>4</v>
      </c>
      <c r="G79" s="269">
        <v>-2</v>
      </c>
      <c r="H79" s="320"/>
      <c r="I79" s="336">
        <v>9050</v>
      </c>
      <c r="J79" s="270" t="s">
        <v>53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0</v>
      </c>
      <c r="F80" s="269">
        <v>-2</v>
      </c>
      <c r="G80" s="269">
        <v>1</v>
      </c>
      <c r="H80" s="320"/>
      <c r="I80" s="336"/>
      <c r="J80" s="340" t="s">
        <v>14</v>
      </c>
      <c r="K80" s="342">
        <v>-2</v>
      </c>
      <c r="L80" s="342">
        <v>-2</v>
      </c>
      <c r="M80" s="342">
        <v>0</v>
      </c>
      <c r="N80" s="342">
        <v>-2</v>
      </c>
      <c r="O80" s="320"/>
      <c r="P80" s="230">
        <v>3140</v>
      </c>
      <c r="Q80" s="271" t="s">
        <v>56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-5</v>
      </c>
      <c r="E81" s="269">
        <v>-5</v>
      </c>
      <c r="F81" s="269">
        <v>0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-5</v>
      </c>
      <c r="F82" s="269">
        <v>1</v>
      </c>
      <c r="G82" s="269">
        <v>0</v>
      </c>
      <c r="H82" s="320"/>
      <c r="I82" s="336">
        <v>2020</v>
      </c>
      <c r="J82" s="230" t="s">
        <v>61</v>
      </c>
      <c r="K82" s="228">
        <v>-2</v>
      </c>
      <c r="L82" s="269">
        <v>-2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2</v>
      </c>
      <c r="S83" s="269">
        <v>0</v>
      </c>
      <c r="T83" s="269">
        <v>2</v>
      </c>
      <c r="U83" s="269">
        <v>2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0</v>
      </c>
      <c r="T87" s="269">
        <v>1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5</v>
      </c>
      <c r="L89" s="269">
        <v>4</v>
      </c>
      <c r="M89" s="269">
        <v>1</v>
      </c>
      <c r="N89" s="269">
        <v>5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-1</v>
      </c>
      <c r="E90" s="269">
        <v>-1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340"/>
      <c r="Q90" s="272" t="s">
        <v>14</v>
      </c>
      <c r="R90" s="273">
        <v>-3</v>
      </c>
      <c r="S90" s="274">
        <v>-6</v>
      </c>
      <c r="T90" s="273">
        <v>3</v>
      </c>
      <c r="U90" s="275">
        <v>-2</v>
      </c>
    </row>
    <row r="91" spans="1:21" ht="14.25" x14ac:dyDescent="0.15">
      <c r="A91" s="339"/>
      <c r="B91" s="336">
        <v>1260</v>
      </c>
      <c r="C91" s="230" t="s">
        <v>86</v>
      </c>
      <c r="D91" s="228">
        <v>-3</v>
      </c>
      <c r="E91" s="269">
        <v>-2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1</v>
      </c>
      <c r="S91" s="334">
        <v>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2</v>
      </c>
      <c r="F92" s="269">
        <v>-2</v>
      </c>
      <c r="G92" s="269">
        <v>2</v>
      </c>
      <c r="H92" s="320"/>
      <c r="I92" s="336">
        <v>2120</v>
      </c>
      <c r="J92" s="230" t="s">
        <v>91</v>
      </c>
      <c r="K92" s="228">
        <v>2</v>
      </c>
      <c r="L92" s="269">
        <v>1</v>
      </c>
      <c r="M92" s="269">
        <v>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0</v>
      </c>
      <c r="M95" s="269">
        <v>1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-1</v>
      </c>
      <c r="T95" s="269">
        <v>1</v>
      </c>
      <c r="U95" s="269">
        <v>1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-3</v>
      </c>
      <c r="F96" s="269">
        <v>3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1</v>
      </c>
      <c r="S96" s="269">
        <v>1</v>
      </c>
      <c r="T96" s="269">
        <v>0</v>
      </c>
      <c r="U96" s="269">
        <v>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-4</v>
      </c>
      <c r="S97" s="269">
        <v>-2</v>
      </c>
      <c r="T97" s="269">
        <v>-2</v>
      </c>
      <c r="U97" s="269">
        <v>-3</v>
      </c>
    </row>
    <row r="98" spans="1:21" ht="14.25" x14ac:dyDescent="0.15">
      <c r="A98" s="339"/>
      <c r="B98" s="336">
        <v>1330</v>
      </c>
      <c r="C98" s="230" t="s">
        <v>108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1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-1</v>
      </c>
      <c r="E101" s="269">
        <v>0</v>
      </c>
      <c r="F101" s="269">
        <v>-1</v>
      </c>
      <c r="G101" s="269">
        <v>0</v>
      </c>
      <c r="H101" s="320"/>
      <c r="I101" s="336">
        <v>2210</v>
      </c>
      <c r="J101" s="230" t="s">
        <v>118</v>
      </c>
      <c r="K101" s="228">
        <v>-2</v>
      </c>
      <c r="L101" s="269">
        <v>-1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-1</v>
      </c>
      <c r="T101" s="273">
        <v>-3</v>
      </c>
      <c r="U101" s="275">
        <v>0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2</v>
      </c>
      <c r="F102" s="269">
        <v>2</v>
      </c>
      <c r="G102" s="269">
        <v>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3</v>
      </c>
      <c r="E103" s="269">
        <v>2</v>
      </c>
      <c r="F103" s="269">
        <v>1</v>
      </c>
      <c r="G103" s="269">
        <v>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7</v>
      </c>
      <c r="E104" s="269">
        <v>5</v>
      </c>
      <c r="F104" s="269">
        <v>2</v>
      </c>
      <c r="G104" s="269">
        <v>2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-1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0</v>
      </c>
      <c r="M107" s="269">
        <v>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-4</v>
      </c>
      <c r="E108" s="269">
        <v>-2</v>
      </c>
      <c r="F108" s="269">
        <v>-2</v>
      </c>
      <c r="G108" s="269">
        <v>-2</v>
      </c>
      <c r="H108" s="320"/>
      <c r="I108" s="336">
        <v>2280</v>
      </c>
      <c r="J108" s="230" t="s">
        <v>139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5080</v>
      </c>
      <c r="Q108" s="271" t="s">
        <v>140</v>
      </c>
      <c r="R108" s="224">
        <v>1</v>
      </c>
      <c r="S108" s="269">
        <v>1</v>
      </c>
      <c r="T108" s="269">
        <v>0</v>
      </c>
      <c r="U108" s="269">
        <v>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2</v>
      </c>
      <c r="L110" s="269">
        <v>1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3</v>
      </c>
      <c r="L112" s="269">
        <v>2</v>
      </c>
      <c r="M112" s="269">
        <v>1</v>
      </c>
      <c r="N112" s="269">
        <v>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</v>
      </c>
      <c r="E113" s="269">
        <v>-8</v>
      </c>
      <c r="F113" s="269">
        <v>7</v>
      </c>
      <c r="G113" s="269">
        <v>15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1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-2</v>
      </c>
      <c r="L115" s="269">
        <v>-1</v>
      </c>
      <c r="M115" s="269">
        <v>-1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-1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340"/>
      <c r="Q118" s="272" t="s">
        <v>14</v>
      </c>
      <c r="R118" s="273">
        <v>1</v>
      </c>
      <c r="S118" s="274">
        <v>0</v>
      </c>
      <c r="T118" s="273">
        <v>1</v>
      </c>
      <c r="U118" s="275">
        <v>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-2</v>
      </c>
      <c r="E119" s="269">
        <v>-1</v>
      </c>
      <c r="F119" s="269">
        <v>-1</v>
      </c>
      <c r="G119" s="269">
        <v>-1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-10</v>
      </c>
      <c r="S120" s="353">
        <v>-16</v>
      </c>
      <c r="T120" s="353">
        <v>6</v>
      </c>
      <c r="U120" s="342">
        <v>15</v>
      </c>
    </row>
    <row r="121" spans="1:21" ht="15" x14ac:dyDescent="0.2">
      <c r="A121" s="354" t="s">
        <v>317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6" workbookViewId="0">
      <selection activeCell="A2" sqref="A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188</v>
      </c>
      <c r="E5" s="291">
        <v>86</v>
      </c>
      <c r="F5" s="291">
        <v>102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103</v>
      </c>
      <c r="L5" s="291">
        <v>53</v>
      </c>
      <c r="M5" s="291">
        <v>50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152</v>
      </c>
      <c r="L6" s="266">
        <v>65</v>
      </c>
      <c r="M6" s="266">
        <v>87</v>
      </c>
      <c r="N6" s="266">
        <v>81</v>
      </c>
      <c r="O6" s="297"/>
      <c r="P6" s="298"/>
      <c r="Q6" s="299" t="s">
        <v>14</v>
      </c>
      <c r="R6" s="300">
        <v>2476</v>
      </c>
      <c r="S6" s="301">
        <v>1163</v>
      </c>
      <c r="T6" s="300">
        <v>1313</v>
      </c>
      <c r="U6" s="302">
        <v>1270</v>
      </c>
    </row>
    <row r="7" spans="1:21" x14ac:dyDescent="0.15">
      <c r="A7" s="296"/>
      <c r="B7" s="293">
        <v>1030</v>
      </c>
      <c r="C7" s="100" t="s">
        <v>15</v>
      </c>
      <c r="D7" s="98">
        <v>930</v>
      </c>
      <c r="E7" s="266">
        <v>444</v>
      </c>
      <c r="F7" s="266">
        <v>486</v>
      </c>
      <c r="G7" s="266">
        <v>455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54</v>
      </c>
      <c r="S7" s="291">
        <v>26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126</v>
      </c>
      <c r="E8" s="266">
        <v>52</v>
      </c>
      <c r="F8" s="266">
        <v>74</v>
      </c>
      <c r="G8" s="266">
        <v>55</v>
      </c>
      <c r="H8" s="297"/>
      <c r="I8" s="293">
        <v>1450</v>
      </c>
      <c r="J8" s="100" t="s">
        <v>20</v>
      </c>
      <c r="K8" s="98">
        <v>50</v>
      </c>
      <c r="L8" s="266">
        <v>21</v>
      </c>
      <c r="M8" s="266">
        <v>29</v>
      </c>
      <c r="N8" s="266">
        <v>28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74</v>
      </c>
      <c r="E9" s="266">
        <v>40</v>
      </c>
      <c r="F9" s="266">
        <v>34</v>
      </c>
      <c r="G9" s="266">
        <v>38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80</v>
      </c>
      <c r="S9" s="266">
        <v>36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343</v>
      </c>
      <c r="E11" s="266">
        <v>162</v>
      </c>
      <c r="F11" s="266">
        <v>181</v>
      </c>
      <c r="G11" s="266">
        <v>179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340</v>
      </c>
      <c r="E12" s="266">
        <v>175</v>
      </c>
      <c r="F12" s="266">
        <v>165</v>
      </c>
      <c r="G12" s="266">
        <v>162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24</v>
      </c>
      <c r="S12" s="266">
        <v>10</v>
      </c>
      <c r="T12" s="266">
        <v>14</v>
      </c>
      <c r="U12" s="266">
        <v>17</v>
      </c>
    </row>
    <row r="13" spans="1:21" x14ac:dyDescent="0.15">
      <c r="A13" s="296"/>
      <c r="B13" s="293">
        <v>1090</v>
      </c>
      <c r="C13" s="100" t="s">
        <v>34</v>
      </c>
      <c r="D13" s="98">
        <v>129</v>
      </c>
      <c r="E13" s="266">
        <v>59</v>
      </c>
      <c r="F13" s="266">
        <v>70</v>
      </c>
      <c r="G13" s="266">
        <v>61</v>
      </c>
      <c r="H13" s="297"/>
      <c r="I13" s="293">
        <v>1500</v>
      </c>
      <c r="J13" s="100" t="s">
        <v>35</v>
      </c>
      <c r="K13" s="98">
        <v>133</v>
      </c>
      <c r="L13" s="266">
        <v>59</v>
      </c>
      <c r="M13" s="266">
        <v>74</v>
      </c>
      <c r="N13" s="266">
        <v>63</v>
      </c>
      <c r="O13" s="297"/>
      <c r="P13" s="304">
        <v>3070</v>
      </c>
      <c r="Q13" s="268" t="s">
        <v>36</v>
      </c>
      <c r="R13" s="94">
        <v>53</v>
      </c>
      <c r="S13" s="266">
        <v>27</v>
      </c>
      <c r="T13" s="266">
        <v>26</v>
      </c>
      <c r="U13" s="266">
        <v>34</v>
      </c>
    </row>
    <row r="14" spans="1:21" x14ac:dyDescent="0.15">
      <c r="A14" s="296"/>
      <c r="B14" s="293">
        <v>1100</v>
      </c>
      <c r="C14" s="100" t="s">
        <v>37</v>
      </c>
      <c r="D14" s="98">
        <v>551</v>
      </c>
      <c r="E14" s="266">
        <v>248</v>
      </c>
      <c r="F14" s="266">
        <v>303</v>
      </c>
      <c r="G14" s="266">
        <v>272</v>
      </c>
      <c r="H14" s="297"/>
      <c r="I14" s="293">
        <v>1510</v>
      </c>
      <c r="J14" s="100" t="s">
        <v>38</v>
      </c>
      <c r="K14" s="98">
        <v>114</v>
      </c>
      <c r="L14" s="266">
        <v>54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225</v>
      </c>
      <c r="E15" s="266">
        <v>103</v>
      </c>
      <c r="F15" s="266">
        <v>122</v>
      </c>
      <c r="G15" s="266">
        <v>108</v>
      </c>
      <c r="H15" s="297"/>
      <c r="I15" s="293">
        <v>1520</v>
      </c>
      <c r="J15" s="100" t="s">
        <v>41</v>
      </c>
      <c r="K15" s="98">
        <v>95</v>
      </c>
      <c r="L15" s="266">
        <v>51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28</v>
      </c>
      <c r="S15" s="266">
        <v>15</v>
      </c>
      <c r="T15" s="266">
        <v>13</v>
      </c>
      <c r="U15" s="266">
        <v>16</v>
      </c>
    </row>
    <row r="16" spans="1:21" x14ac:dyDescent="0.15">
      <c r="A16" s="296"/>
      <c r="B16" s="293">
        <v>1121</v>
      </c>
      <c r="C16" s="100" t="s">
        <v>43</v>
      </c>
      <c r="D16" s="98">
        <v>481</v>
      </c>
      <c r="E16" s="266">
        <v>204</v>
      </c>
      <c r="F16" s="266">
        <v>277</v>
      </c>
      <c r="G16" s="266">
        <v>242</v>
      </c>
      <c r="H16" s="297"/>
      <c r="I16" s="293">
        <v>1530</v>
      </c>
      <c r="J16" s="100" t="s">
        <v>44</v>
      </c>
      <c r="K16" s="98">
        <v>94</v>
      </c>
      <c r="L16" s="266">
        <v>48</v>
      </c>
      <c r="M16" s="266">
        <v>46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28</v>
      </c>
      <c r="T16" s="266">
        <v>32</v>
      </c>
      <c r="U16" s="266">
        <v>37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77</v>
      </c>
      <c r="L17" s="266">
        <v>37</v>
      </c>
      <c r="M17" s="266">
        <v>40</v>
      </c>
      <c r="N17" s="266">
        <v>42</v>
      </c>
      <c r="O17" s="297"/>
      <c r="P17" s="304">
        <v>3110</v>
      </c>
      <c r="Q17" s="268" t="s">
        <v>48</v>
      </c>
      <c r="R17" s="94">
        <v>141</v>
      </c>
      <c r="S17" s="266">
        <v>71</v>
      </c>
      <c r="T17" s="266">
        <v>70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51</v>
      </c>
      <c r="L18" s="266">
        <v>5</v>
      </c>
      <c r="M18" s="266">
        <v>46</v>
      </c>
      <c r="N18" s="266">
        <v>51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402</v>
      </c>
      <c r="E19" s="266">
        <v>198</v>
      </c>
      <c r="F19" s="266">
        <v>204</v>
      </c>
      <c r="G19" s="266">
        <v>213</v>
      </c>
      <c r="H19" s="297"/>
      <c r="I19" s="293">
        <v>9050</v>
      </c>
      <c r="J19" s="267" t="s">
        <v>53</v>
      </c>
      <c r="K19" s="98">
        <v>21</v>
      </c>
      <c r="L19" s="266">
        <v>2</v>
      </c>
      <c r="M19" s="266">
        <v>19</v>
      </c>
      <c r="N19" s="266">
        <v>21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344</v>
      </c>
      <c r="E20" s="266">
        <v>151</v>
      </c>
      <c r="F20" s="266">
        <v>193</v>
      </c>
      <c r="G20" s="266">
        <v>185</v>
      </c>
      <c r="H20" s="297"/>
      <c r="I20" s="293"/>
      <c r="J20" s="305" t="s">
        <v>14</v>
      </c>
      <c r="K20" s="306">
        <v>1607</v>
      </c>
      <c r="L20" s="306">
        <v>728</v>
      </c>
      <c r="M20" s="306">
        <v>879</v>
      </c>
      <c r="N20" s="306">
        <v>827</v>
      </c>
      <c r="O20" s="297"/>
      <c r="P20" s="304">
        <v>3140</v>
      </c>
      <c r="Q20" s="268" t="s">
        <v>56</v>
      </c>
      <c r="R20" s="94">
        <v>92</v>
      </c>
      <c r="S20" s="266">
        <v>42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324</v>
      </c>
      <c r="E21" s="266">
        <v>156</v>
      </c>
      <c r="F21" s="266">
        <v>168</v>
      </c>
      <c r="G21" s="266">
        <v>160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715</v>
      </c>
      <c r="E22" s="266">
        <v>340</v>
      </c>
      <c r="F22" s="266">
        <v>375</v>
      </c>
      <c r="G22" s="266">
        <v>378</v>
      </c>
      <c r="H22" s="297"/>
      <c r="I22" s="293">
        <v>2020</v>
      </c>
      <c r="J22" s="100" t="s">
        <v>61</v>
      </c>
      <c r="K22" s="98">
        <v>69</v>
      </c>
      <c r="L22" s="266">
        <v>35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55</v>
      </c>
      <c r="S23" s="266">
        <v>18</v>
      </c>
      <c r="T23" s="266">
        <v>37</v>
      </c>
      <c r="U23" s="266">
        <v>35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26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84</v>
      </c>
      <c r="E26" s="266">
        <v>42</v>
      </c>
      <c r="F26" s="266">
        <v>42</v>
      </c>
      <c r="G26" s="266">
        <v>44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44</v>
      </c>
      <c r="S26" s="266">
        <v>24</v>
      </c>
      <c r="T26" s="266">
        <v>20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66</v>
      </c>
      <c r="E27" s="266">
        <v>37</v>
      </c>
      <c r="F27" s="266">
        <v>29</v>
      </c>
      <c r="G27" s="26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71</v>
      </c>
      <c r="S27" s="266">
        <v>33</v>
      </c>
      <c r="T27" s="266">
        <v>38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103</v>
      </c>
      <c r="L29" s="266">
        <v>51</v>
      </c>
      <c r="M29" s="266">
        <v>52</v>
      </c>
      <c r="N29" s="266">
        <v>51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242</v>
      </c>
      <c r="E30" s="266">
        <v>119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112</v>
      </c>
      <c r="L30" s="266">
        <v>52</v>
      </c>
      <c r="M30" s="266">
        <v>60</v>
      </c>
      <c r="N30" s="266">
        <v>59</v>
      </c>
      <c r="O30" s="297"/>
      <c r="P30" s="298"/>
      <c r="Q30" s="299" t="s">
        <v>14</v>
      </c>
      <c r="R30" s="300">
        <v>1302</v>
      </c>
      <c r="S30" s="301">
        <v>642</v>
      </c>
      <c r="T30" s="300">
        <v>660</v>
      </c>
      <c r="U30" s="302">
        <v>768</v>
      </c>
    </row>
    <row r="31" spans="1:21" x14ac:dyDescent="0.15">
      <c r="A31" s="296"/>
      <c r="B31" s="293">
        <v>1260</v>
      </c>
      <c r="C31" s="100" t="s">
        <v>86</v>
      </c>
      <c r="D31" s="98">
        <v>136</v>
      </c>
      <c r="E31" s="266">
        <v>60</v>
      </c>
      <c r="F31" s="266">
        <v>76</v>
      </c>
      <c r="G31" s="266">
        <v>76</v>
      </c>
      <c r="H31" s="297"/>
      <c r="I31" s="293">
        <v>2110</v>
      </c>
      <c r="J31" s="100" t="s">
        <v>87</v>
      </c>
      <c r="K31" s="98">
        <v>98</v>
      </c>
      <c r="L31" s="266">
        <v>36</v>
      </c>
      <c r="M31" s="266">
        <v>62</v>
      </c>
      <c r="N31" s="266">
        <v>54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69</v>
      </c>
      <c r="F32" s="266">
        <v>78</v>
      </c>
      <c r="G32" s="266">
        <v>76</v>
      </c>
      <c r="H32" s="297"/>
      <c r="I32" s="293">
        <v>2120</v>
      </c>
      <c r="J32" s="100" t="s">
        <v>91</v>
      </c>
      <c r="K32" s="98">
        <v>93</v>
      </c>
      <c r="L32" s="266">
        <v>43</v>
      </c>
      <c r="M32" s="266">
        <v>50</v>
      </c>
      <c r="N32" s="266">
        <v>55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29</v>
      </c>
      <c r="H33" s="297"/>
      <c r="I33" s="293">
        <v>2130</v>
      </c>
      <c r="J33" s="100" t="s">
        <v>94</v>
      </c>
      <c r="K33" s="98">
        <v>41</v>
      </c>
      <c r="L33" s="266">
        <v>16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180</v>
      </c>
      <c r="S33" s="266">
        <v>87</v>
      </c>
      <c r="T33" s="266">
        <v>93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81</v>
      </c>
      <c r="L35" s="266">
        <v>42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78</v>
      </c>
      <c r="S35" s="266">
        <v>30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128</v>
      </c>
      <c r="F36" s="266">
        <v>124</v>
      </c>
      <c r="G36" s="266">
        <v>142</v>
      </c>
      <c r="H36" s="297"/>
      <c r="I36" s="293">
        <v>2160</v>
      </c>
      <c r="J36" s="100" t="s">
        <v>103</v>
      </c>
      <c r="K36" s="98">
        <v>86</v>
      </c>
      <c r="L36" s="266">
        <v>40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149</v>
      </c>
      <c r="S37" s="266">
        <v>69</v>
      </c>
      <c r="T37" s="266">
        <v>80</v>
      </c>
      <c r="U37" s="266">
        <v>82</v>
      </c>
    </row>
    <row r="38" spans="1:21" x14ac:dyDescent="0.15">
      <c r="A38" s="296"/>
      <c r="B38" s="293">
        <v>1330</v>
      </c>
      <c r="C38" s="100" t="s">
        <v>108</v>
      </c>
      <c r="D38" s="98">
        <v>128</v>
      </c>
      <c r="E38" s="266">
        <v>58</v>
      </c>
      <c r="F38" s="266">
        <v>70</v>
      </c>
      <c r="G38" s="266">
        <v>73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67</v>
      </c>
      <c r="E40" s="266">
        <v>36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24</v>
      </c>
      <c r="E41" s="266">
        <v>13</v>
      </c>
      <c r="F41" s="266">
        <v>11</v>
      </c>
      <c r="G41" s="266">
        <v>12</v>
      </c>
      <c r="H41" s="297"/>
      <c r="I41" s="293">
        <v>2210</v>
      </c>
      <c r="J41" s="100" t="s">
        <v>118</v>
      </c>
      <c r="K41" s="98">
        <v>66</v>
      </c>
      <c r="L41" s="266">
        <v>31</v>
      </c>
      <c r="M41" s="266">
        <v>35</v>
      </c>
      <c r="N41" s="266">
        <v>38</v>
      </c>
      <c r="O41" s="297"/>
      <c r="P41" s="298"/>
      <c r="Q41" s="307" t="s">
        <v>14</v>
      </c>
      <c r="R41" s="300">
        <v>762</v>
      </c>
      <c r="S41" s="301">
        <v>358</v>
      </c>
      <c r="T41" s="300">
        <v>404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227</v>
      </c>
      <c r="E42" s="266">
        <v>111</v>
      </c>
      <c r="F42" s="266">
        <v>116</v>
      </c>
      <c r="G42" s="266">
        <v>121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311</v>
      </c>
      <c r="E43" s="266">
        <v>158</v>
      </c>
      <c r="F43" s="266">
        <v>153</v>
      </c>
      <c r="G43" s="26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341</v>
      </c>
      <c r="E44" s="266">
        <v>165</v>
      </c>
      <c r="F44" s="266">
        <v>176</v>
      </c>
      <c r="G44" s="266">
        <v>162</v>
      </c>
      <c r="H44" s="297" t="s">
        <v>182</v>
      </c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122</v>
      </c>
      <c r="E45" s="266">
        <v>57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128</v>
      </c>
      <c r="E46" s="266">
        <v>57</v>
      </c>
      <c r="F46" s="266">
        <v>71</v>
      </c>
      <c r="G46" s="26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207</v>
      </c>
      <c r="L47" s="266">
        <v>95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340</v>
      </c>
      <c r="E48" s="266">
        <v>169</v>
      </c>
      <c r="F48" s="266">
        <v>171</v>
      </c>
      <c r="G48" s="266">
        <v>197</v>
      </c>
      <c r="H48" s="297"/>
      <c r="I48" s="293">
        <v>2280</v>
      </c>
      <c r="J48" s="100" t="s">
        <v>139</v>
      </c>
      <c r="K48" s="98">
        <v>42</v>
      </c>
      <c r="L48" s="266">
        <v>16</v>
      </c>
      <c r="M48" s="266">
        <v>26</v>
      </c>
      <c r="N48" s="266">
        <v>20</v>
      </c>
      <c r="O48" s="297"/>
      <c r="P48" s="304">
        <v>5080</v>
      </c>
      <c r="Q48" s="268" t="s">
        <v>140</v>
      </c>
      <c r="R48" s="94">
        <v>56</v>
      </c>
      <c r="S48" s="266">
        <v>29</v>
      </c>
      <c r="T48" s="266">
        <v>27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54</v>
      </c>
      <c r="L50" s="266">
        <v>21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84</v>
      </c>
      <c r="S51" s="266">
        <v>35</v>
      </c>
      <c r="T51" s="266">
        <v>49</v>
      </c>
      <c r="U51" s="266">
        <v>48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193</v>
      </c>
      <c r="L52" s="266">
        <v>97</v>
      </c>
      <c r="M52" s="266">
        <v>96</v>
      </c>
      <c r="N52" s="266">
        <v>72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9386</v>
      </c>
      <c r="E53" s="266">
        <v>4462</v>
      </c>
      <c r="F53" s="266">
        <v>4924</v>
      </c>
      <c r="G53" s="266">
        <v>4883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44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78</v>
      </c>
      <c r="L54" s="266">
        <v>39</v>
      </c>
      <c r="M54" s="266">
        <v>39</v>
      </c>
      <c r="N54" s="266">
        <v>40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61</v>
      </c>
      <c r="L55" s="266">
        <v>26</v>
      </c>
      <c r="M55" s="266">
        <v>35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79</v>
      </c>
      <c r="E57" s="291">
        <v>35</v>
      </c>
      <c r="F57" s="291">
        <v>44</v>
      </c>
      <c r="G57" s="291">
        <v>40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42</v>
      </c>
      <c r="O58" s="297"/>
      <c r="P58" s="298"/>
      <c r="Q58" s="299" t="s">
        <v>14</v>
      </c>
      <c r="R58" s="300">
        <v>773</v>
      </c>
      <c r="S58" s="301">
        <v>358</v>
      </c>
      <c r="T58" s="300">
        <v>415</v>
      </c>
      <c r="U58" s="302">
        <v>437</v>
      </c>
    </row>
    <row r="59" spans="1:21" x14ac:dyDescent="0.15">
      <c r="A59" s="296"/>
      <c r="B59" s="293">
        <v>1400</v>
      </c>
      <c r="C59" s="100" t="s">
        <v>169</v>
      </c>
      <c r="D59" s="98">
        <v>68</v>
      </c>
      <c r="E59" s="266">
        <v>36</v>
      </c>
      <c r="F59" s="266">
        <v>32</v>
      </c>
      <c r="G59" s="266">
        <v>34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16306</v>
      </c>
      <c r="S60" s="317">
        <v>7711</v>
      </c>
      <c r="T60" s="317">
        <v>8595</v>
      </c>
      <c r="U60" s="306">
        <v>8614</v>
      </c>
    </row>
    <row r="61" spans="1:21" ht="15" x14ac:dyDescent="0.2">
      <c r="A61" s="318" t="s">
        <v>315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-2</v>
      </c>
      <c r="E65" s="334">
        <v>-1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0</v>
      </c>
      <c r="O66" s="320"/>
      <c r="P66" s="340"/>
      <c r="Q66" s="272" t="s">
        <v>14</v>
      </c>
      <c r="R66" s="273">
        <v>-13</v>
      </c>
      <c r="S66" s="274">
        <v>-7</v>
      </c>
      <c r="T66" s="273">
        <v>-6</v>
      </c>
      <c r="U66" s="275">
        <v>5</v>
      </c>
    </row>
    <row r="67" spans="1:21" ht="14.25" x14ac:dyDescent="0.15">
      <c r="A67" s="339"/>
      <c r="B67" s="336">
        <v>1030</v>
      </c>
      <c r="C67" s="230" t="s">
        <v>15</v>
      </c>
      <c r="D67" s="228">
        <v>-16</v>
      </c>
      <c r="E67" s="269">
        <v>-8</v>
      </c>
      <c r="F67" s="269">
        <v>-8</v>
      </c>
      <c r="G67" s="269">
        <v>0</v>
      </c>
      <c r="H67" s="320"/>
      <c r="I67" s="336">
        <v>1440</v>
      </c>
      <c r="J67" s="230" t="s">
        <v>16</v>
      </c>
      <c r="K67" s="228">
        <v>-5</v>
      </c>
      <c r="L67" s="269">
        <v>-1</v>
      </c>
      <c r="M67" s="269">
        <v>-4</v>
      </c>
      <c r="N67" s="269">
        <v>-1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-1</v>
      </c>
      <c r="E68" s="269">
        <v>-1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1</v>
      </c>
      <c r="S68" s="269">
        <v>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2</v>
      </c>
      <c r="E69" s="269">
        <v>1</v>
      </c>
      <c r="F69" s="269">
        <v>1</v>
      </c>
      <c r="G69" s="269">
        <v>0</v>
      </c>
      <c r="H69" s="320"/>
      <c r="I69" s="336">
        <v>1460</v>
      </c>
      <c r="J69" s="230" t="s">
        <v>23</v>
      </c>
      <c r="K69" s="228">
        <v>3</v>
      </c>
      <c r="L69" s="269">
        <v>-1</v>
      </c>
      <c r="M69" s="269">
        <v>4</v>
      </c>
      <c r="N69" s="269">
        <v>1</v>
      </c>
      <c r="O69" s="320"/>
      <c r="P69" s="230">
        <v>3030</v>
      </c>
      <c r="Q69" s="271" t="s">
        <v>24</v>
      </c>
      <c r="R69" s="224">
        <v>-3</v>
      </c>
      <c r="S69" s="269">
        <v>-2</v>
      </c>
      <c r="T69" s="269">
        <v>-1</v>
      </c>
      <c r="U69" s="269">
        <v>-1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1</v>
      </c>
      <c r="S70" s="269">
        <v>0</v>
      </c>
      <c r="T70" s="269">
        <v>1</v>
      </c>
      <c r="U70" s="269">
        <v>1</v>
      </c>
    </row>
    <row r="71" spans="1:21" ht="14.25" x14ac:dyDescent="0.15">
      <c r="A71" s="339"/>
      <c r="B71" s="336">
        <v>1070</v>
      </c>
      <c r="C71" s="230" t="s">
        <v>28</v>
      </c>
      <c r="D71" s="228">
        <v>-3</v>
      </c>
      <c r="E71" s="269">
        <v>-2</v>
      </c>
      <c r="F71" s="269">
        <v>-1</v>
      </c>
      <c r="G71" s="269">
        <v>-3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1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-6</v>
      </c>
      <c r="E72" s="269">
        <v>-3</v>
      </c>
      <c r="F72" s="269">
        <v>-3</v>
      </c>
      <c r="G72" s="269">
        <v>0</v>
      </c>
      <c r="H72" s="320"/>
      <c r="I72" s="336">
        <v>1490</v>
      </c>
      <c r="J72" s="230" t="s">
        <v>32</v>
      </c>
      <c r="K72" s="228">
        <v>4</v>
      </c>
      <c r="L72" s="269">
        <v>2</v>
      </c>
      <c r="M72" s="269">
        <v>2</v>
      </c>
      <c r="N72" s="269">
        <v>2</v>
      </c>
      <c r="O72" s="320"/>
      <c r="P72" s="230">
        <v>3060</v>
      </c>
      <c r="Q72" s="271" t="s">
        <v>33</v>
      </c>
      <c r="R72" s="224">
        <v>1</v>
      </c>
      <c r="S72" s="269">
        <v>1</v>
      </c>
      <c r="T72" s="269">
        <v>0</v>
      </c>
      <c r="U72" s="269">
        <v>1</v>
      </c>
    </row>
    <row r="73" spans="1:21" ht="14.25" x14ac:dyDescent="0.15">
      <c r="A73" s="339"/>
      <c r="B73" s="336">
        <v>1090</v>
      </c>
      <c r="C73" s="230" t="s">
        <v>34</v>
      </c>
      <c r="D73" s="228">
        <v>-4</v>
      </c>
      <c r="E73" s="269">
        <v>-2</v>
      </c>
      <c r="F73" s="269">
        <v>-2</v>
      </c>
      <c r="G73" s="269">
        <v>-1</v>
      </c>
      <c r="H73" s="320"/>
      <c r="I73" s="336">
        <v>1500</v>
      </c>
      <c r="J73" s="230" t="s">
        <v>35</v>
      </c>
      <c r="K73" s="228">
        <v>-9</v>
      </c>
      <c r="L73" s="269">
        <v>-3</v>
      </c>
      <c r="M73" s="269">
        <v>-6</v>
      </c>
      <c r="N73" s="269">
        <v>-2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-4</v>
      </c>
      <c r="E74" s="269">
        <v>-5</v>
      </c>
      <c r="F74" s="269">
        <v>1</v>
      </c>
      <c r="G74" s="269">
        <v>5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-2</v>
      </c>
      <c r="S74" s="269">
        <v>-2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1</v>
      </c>
      <c r="F75" s="269">
        <v>1</v>
      </c>
      <c r="G75" s="269">
        <v>3</v>
      </c>
      <c r="H75" s="320"/>
      <c r="I75" s="336">
        <v>1520</v>
      </c>
      <c r="J75" s="230" t="s">
        <v>41</v>
      </c>
      <c r="K75" s="228">
        <v>-2</v>
      </c>
      <c r="L75" s="269">
        <v>-1</v>
      </c>
      <c r="M75" s="269">
        <v>-1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1</v>
      </c>
      <c r="T76" s="269">
        <v>0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-4</v>
      </c>
      <c r="E77" s="269">
        <v>-2</v>
      </c>
      <c r="F77" s="269">
        <v>-2</v>
      </c>
      <c r="G77" s="269">
        <v>-1</v>
      </c>
      <c r="H77" s="320"/>
      <c r="I77" s="336">
        <v>1540</v>
      </c>
      <c r="J77" s="230" t="s">
        <v>47</v>
      </c>
      <c r="K77" s="228">
        <v>-2</v>
      </c>
      <c r="L77" s="269">
        <v>-1</v>
      </c>
      <c r="M77" s="269">
        <v>-1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-1</v>
      </c>
      <c r="T77" s="269">
        <v>-3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-3</v>
      </c>
      <c r="E78" s="269">
        <v>-1</v>
      </c>
      <c r="F78" s="269">
        <v>-2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-12</v>
      </c>
      <c r="E79" s="269">
        <v>-6</v>
      </c>
      <c r="F79" s="269">
        <v>-6</v>
      </c>
      <c r="G79" s="269">
        <v>-2</v>
      </c>
      <c r="H79" s="320"/>
      <c r="I79" s="336">
        <v>9050</v>
      </c>
      <c r="J79" s="270" t="s">
        <v>53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1</v>
      </c>
      <c r="E80" s="269">
        <v>-1</v>
      </c>
      <c r="F80" s="269">
        <v>2</v>
      </c>
      <c r="G80" s="269">
        <v>-1</v>
      </c>
      <c r="H80" s="320"/>
      <c r="I80" s="336"/>
      <c r="J80" s="340" t="s">
        <v>14</v>
      </c>
      <c r="K80" s="342">
        <v>-19</v>
      </c>
      <c r="L80" s="342">
        <v>-10</v>
      </c>
      <c r="M80" s="342">
        <v>-9</v>
      </c>
      <c r="N80" s="342">
        <v>-3</v>
      </c>
      <c r="O80" s="320"/>
      <c r="P80" s="230">
        <v>3140</v>
      </c>
      <c r="Q80" s="271" t="s">
        <v>56</v>
      </c>
      <c r="R80" s="224">
        <v>-2</v>
      </c>
      <c r="S80" s="269">
        <v>-1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1</v>
      </c>
      <c r="F81" s="269">
        <v>-1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1</v>
      </c>
      <c r="L81" s="334">
        <v>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-6</v>
      </c>
      <c r="E82" s="269">
        <v>2</v>
      </c>
      <c r="F82" s="269">
        <v>-8</v>
      </c>
      <c r="G82" s="269">
        <v>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-2</v>
      </c>
      <c r="S82" s="269">
        <v>-1</v>
      </c>
      <c r="T82" s="269">
        <v>-1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1</v>
      </c>
      <c r="E85" s="269">
        <v>0</v>
      </c>
      <c r="F85" s="269">
        <v>1</v>
      </c>
      <c r="G85" s="269">
        <v>0</v>
      </c>
      <c r="H85" s="320"/>
      <c r="I85" s="336">
        <v>2050</v>
      </c>
      <c r="J85" s="230" t="s">
        <v>70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3190</v>
      </c>
      <c r="Q85" s="271" t="s">
        <v>71</v>
      </c>
      <c r="R85" s="224">
        <v>1</v>
      </c>
      <c r="S85" s="269">
        <v>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1</v>
      </c>
      <c r="E87" s="269">
        <v>1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2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-4</v>
      </c>
      <c r="L89" s="269">
        <v>-3</v>
      </c>
      <c r="M89" s="269">
        <v>-1</v>
      </c>
      <c r="N89" s="269">
        <v>-1</v>
      </c>
      <c r="O89" s="320"/>
      <c r="P89" s="230">
        <v>9070</v>
      </c>
      <c r="Q89" s="271" t="s">
        <v>83</v>
      </c>
      <c r="R89" s="224">
        <v>-4</v>
      </c>
      <c r="S89" s="269">
        <v>-4</v>
      </c>
      <c r="T89" s="269">
        <v>0</v>
      </c>
      <c r="U89" s="269">
        <v>-4</v>
      </c>
    </row>
    <row r="90" spans="1:21" ht="14.25" x14ac:dyDescent="0.15">
      <c r="A90" s="339"/>
      <c r="B90" s="336">
        <v>1250</v>
      </c>
      <c r="C90" s="230" t="s">
        <v>84</v>
      </c>
      <c r="D90" s="228">
        <v>1</v>
      </c>
      <c r="E90" s="269">
        <v>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-1</v>
      </c>
      <c r="M90" s="269">
        <v>-2</v>
      </c>
      <c r="N90" s="269">
        <v>-1</v>
      </c>
      <c r="O90" s="320"/>
      <c r="P90" s="340"/>
      <c r="Q90" s="272" t="s">
        <v>14</v>
      </c>
      <c r="R90" s="273">
        <v>-14</v>
      </c>
      <c r="S90" s="274">
        <v>-8</v>
      </c>
      <c r="T90" s="273">
        <v>-6</v>
      </c>
      <c r="U90" s="275">
        <v>-3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2110</v>
      </c>
      <c r="J91" s="230" t="s">
        <v>87</v>
      </c>
      <c r="K91" s="228">
        <v>5</v>
      </c>
      <c r="L91" s="269">
        <v>-1</v>
      </c>
      <c r="M91" s="269">
        <v>6</v>
      </c>
      <c r="N91" s="269">
        <v>6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0</v>
      </c>
      <c r="T91" s="334">
        <v>-1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-2</v>
      </c>
      <c r="E92" s="269">
        <v>-1</v>
      </c>
      <c r="F92" s="269">
        <v>-1</v>
      </c>
      <c r="G92" s="269">
        <v>-2</v>
      </c>
      <c r="H92" s="320"/>
      <c r="I92" s="336">
        <v>2120</v>
      </c>
      <c r="J92" s="230" t="s">
        <v>91</v>
      </c>
      <c r="K92" s="228">
        <v>-3</v>
      </c>
      <c r="L92" s="269">
        <v>-1</v>
      </c>
      <c r="M92" s="269">
        <v>-2</v>
      </c>
      <c r="N92" s="269">
        <v>-2</v>
      </c>
      <c r="O92" s="320"/>
      <c r="P92" s="230">
        <v>4020</v>
      </c>
      <c r="Q92" s="271" t="s">
        <v>92</v>
      </c>
      <c r="R92" s="224">
        <v>-1</v>
      </c>
      <c r="S92" s="269">
        <v>0</v>
      </c>
      <c r="T92" s="269">
        <v>-1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-1</v>
      </c>
      <c r="E93" s="269">
        <v>-1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2140</v>
      </c>
      <c r="J94" s="230" t="s">
        <v>97</v>
      </c>
      <c r="K94" s="228">
        <v>-2</v>
      </c>
      <c r="L94" s="269">
        <v>0</v>
      </c>
      <c r="M94" s="269">
        <v>-2</v>
      </c>
      <c r="N94" s="269">
        <v>-1</v>
      </c>
      <c r="O94" s="320"/>
      <c r="P94" s="230">
        <v>4040</v>
      </c>
      <c r="Q94" s="271" t="s">
        <v>98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0</v>
      </c>
      <c r="F96" s="269">
        <v>0</v>
      </c>
      <c r="G96" s="269">
        <v>-1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-5</v>
      </c>
      <c r="S96" s="269">
        <v>-2</v>
      </c>
      <c r="T96" s="269">
        <v>-3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-6</v>
      </c>
      <c r="E98" s="269">
        <v>-5</v>
      </c>
      <c r="F98" s="269">
        <v>-1</v>
      </c>
      <c r="G98" s="269">
        <v>-2</v>
      </c>
      <c r="H98" s="320"/>
      <c r="I98" s="336">
        <v>2180</v>
      </c>
      <c r="J98" s="230" t="s">
        <v>109</v>
      </c>
      <c r="K98" s="228">
        <v>-4</v>
      </c>
      <c r="L98" s="269">
        <v>-1</v>
      </c>
      <c r="M98" s="269">
        <v>-3</v>
      </c>
      <c r="N98" s="269">
        <v>-2</v>
      </c>
      <c r="O98" s="320"/>
      <c r="P98" s="230">
        <v>4080</v>
      </c>
      <c r="Q98" s="271" t="s">
        <v>110</v>
      </c>
      <c r="R98" s="224">
        <v>5</v>
      </c>
      <c r="S98" s="269">
        <v>2</v>
      </c>
      <c r="T98" s="269">
        <v>3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-3</v>
      </c>
      <c r="E100" s="269">
        <v>-1</v>
      </c>
      <c r="F100" s="269">
        <v>-2</v>
      </c>
      <c r="G100" s="269">
        <v>-1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1</v>
      </c>
      <c r="L101" s="269">
        <v>1</v>
      </c>
      <c r="M101" s="269">
        <v>0</v>
      </c>
      <c r="N101" s="269">
        <v>1</v>
      </c>
      <c r="O101" s="320"/>
      <c r="P101" s="340"/>
      <c r="Q101" s="343" t="s">
        <v>14</v>
      </c>
      <c r="R101" s="273">
        <v>-5</v>
      </c>
      <c r="S101" s="274">
        <v>-1</v>
      </c>
      <c r="T101" s="273">
        <v>-4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-6</v>
      </c>
      <c r="E102" s="269">
        <v>-2</v>
      </c>
      <c r="F102" s="269">
        <v>-4</v>
      </c>
      <c r="G102" s="269">
        <v>-2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1</v>
      </c>
      <c r="T102" s="334">
        <v>-2</v>
      </c>
      <c r="U102" s="334">
        <v>-1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-5</v>
      </c>
      <c r="E103" s="269">
        <v>-4</v>
      </c>
      <c r="F103" s="269">
        <v>-1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-2</v>
      </c>
      <c r="E104" s="269">
        <v>-2</v>
      </c>
      <c r="F104" s="269">
        <v>0</v>
      </c>
      <c r="G104" s="269">
        <v>-1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-2</v>
      </c>
      <c r="S106" s="269">
        <v>-2</v>
      </c>
      <c r="T106" s="269">
        <v>0</v>
      </c>
      <c r="U106" s="269">
        <v>-1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1</v>
      </c>
      <c r="M107" s="269">
        <v>0</v>
      </c>
      <c r="N107" s="269">
        <v>1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-8</v>
      </c>
      <c r="E108" s="269">
        <v>-5</v>
      </c>
      <c r="F108" s="269">
        <v>-3</v>
      </c>
      <c r="G108" s="269">
        <v>-3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2</v>
      </c>
      <c r="E109" s="269">
        <v>2</v>
      </c>
      <c r="F109" s="269">
        <v>0</v>
      </c>
      <c r="G109" s="269">
        <v>2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-2</v>
      </c>
      <c r="E110" s="269">
        <v>-2</v>
      </c>
      <c r="F110" s="269">
        <v>0</v>
      </c>
      <c r="G110" s="269">
        <v>-2</v>
      </c>
      <c r="H110" s="320"/>
      <c r="I110" s="336">
        <v>2300</v>
      </c>
      <c r="J110" s="230" t="s">
        <v>145</v>
      </c>
      <c r="K110" s="228">
        <v>1</v>
      </c>
      <c r="L110" s="269">
        <v>0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-2</v>
      </c>
      <c r="S110" s="269">
        <v>-1</v>
      </c>
      <c r="T110" s="269">
        <v>-1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-1</v>
      </c>
      <c r="T112" s="269">
        <v>1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-92</v>
      </c>
      <c r="E113" s="269">
        <v>-47</v>
      </c>
      <c r="F113" s="269">
        <v>-45</v>
      </c>
      <c r="G113" s="269">
        <v>-12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-2</v>
      </c>
      <c r="E117" s="334">
        <v>-2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-4</v>
      </c>
      <c r="T118" s="273">
        <v>-2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-1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-149</v>
      </c>
      <c r="S120" s="353">
        <v>-77</v>
      </c>
      <c r="T120" s="353">
        <v>-72</v>
      </c>
      <c r="U120" s="342">
        <v>-18</v>
      </c>
    </row>
    <row r="121" spans="1:21" ht="15" x14ac:dyDescent="0.2">
      <c r="A121" s="354" t="s">
        <v>315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E33" sqref="E3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6" sqref="A6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W57" sqref="W5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28" zoomScale="70" zoomScaleNormal="100" zoomScaleSheetLayoutView="70" workbookViewId="0">
      <selection activeCell="A2" sqref="A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3" sqref="A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X117" sqref="X11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78" zoomScale="75" zoomScaleNormal="75" workbookViewId="0">
      <selection activeCell="X60" sqref="X6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601" t="s">
        <v>178</v>
      </c>
      <c r="B3" s="601"/>
      <c r="C3" s="601"/>
      <c r="D3" s="602"/>
      <c r="E3" s="60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603" t="s">
        <v>180</v>
      </c>
      <c r="T3" s="604"/>
      <c r="U3" s="604"/>
    </row>
    <row r="4" spans="1:21" x14ac:dyDescent="0.15">
      <c r="A4" s="483" t="s">
        <v>0</v>
      </c>
      <c r="B4" s="484" t="s">
        <v>175</v>
      </c>
      <c r="C4" s="485" t="s">
        <v>1</v>
      </c>
      <c r="D4" s="485" t="s">
        <v>2</v>
      </c>
      <c r="E4" s="486" t="s">
        <v>3</v>
      </c>
      <c r="F4" s="487" t="s">
        <v>4</v>
      </c>
      <c r="G4" s="488" t="s">
        <v>5</v>
      </c>
      <c r="H4" s="486" t="s">
        <v>0</v>
      </c>
      <c r="I4" s="489" t="s">
        <v>175</v>
      </c>
      <c r="J4" s="486" t="s">
        <v>1</v>
      </c>
      <c r="K4" s="486" t="s">
        <v>2</v>
      </c>
      <c r="L4" s="486" t="s">
        <v>3</v>
      </c>
      <c r="M4" s="486" t="s">
        <v>4</v>
      </c>
      <c r="N4" s="486" t="s">
        <v>5</v>
      </c>
      <c r="O4" s="486" t="s">
        <v>0</v>
      </c>
      <c r="P4" s="489" t="s">
        <v>175</v>
      </c>
      <c r="Q4" s="490" t="s">
        <v>1</v>
      </c>
      <c r="R4" s="486" t="s">
        <v>2</v>
      </c>
      <c r="S4" s="486" t="s">
        <v>3</v>
      </c>
      <c r="T4" s="486" t="s">
        <v>4</v>
      </c>
      <c r="U4" s="487" t="s">
        <v>5</v>
      </c>
    </row>
    <row r="5" spans="1:21" x14ac:dyDescent="0.15">
      <c r="A5" s="491" t="s">
        <v>6</v>
      </c>
      <c r="B5" s="492">
        <v>1010</v>
      </c>
      <c r="C5" s="493" t="s">
        <v>7</v>
      </c>
      <c r="D5" s="494">
        <v>185</v>
      </c>
      <c r="E5" s="495">
        <v>84</v>
      </c>
      <c r="F5" s="495">
        <v>101</v>
      </c>
      <c r="G5" s="495">
        <v>103</v>
      </c>
      <c r="H5" s="496" t="s">
        <v>8</v>
      </c>
      <c r="I5" s="497">
        <v>1420</v>
      </c>
      <c r="J5" s="498" t="s">
        <v>9</v>
      </c>
      <c r="K5" s="499">
        <v>104</v>
      </c>
      <c r="L5" s="495">
        <v>56</v>
      </c>
      <c r="M5" s="495">
        <v>48</v>
      </c>
      <c r="N5" s="495">
        <v>60</v>
      </c>
      <c r="O5" s="496" t="s">
        <v>10</v>
      </c>
      <c r="P5" s="534">
        <v>2410</v>
      </c>
      <c r="Q5" s="500" t="s">
        <v>11</v>
      </c>
      <c r="R5" s="501">
        <v>38</v>
      </c>
      <c r="S5" s="495">
        <v>21</v>
      </c>
      <c r="T5" s="495">
        <v>17</v>
      </c>
      <c r="U5" s="495">
        <v>26</v>
      </c>
    </row>
    <row r="6" spans="1:21" x14ac:dyDescent="0.15">
      <c r="A6" s="502"/>
      <c r="B6" s="497">
        <v>1020</v>
      </c>
      <c r="C6" s="498" t="s">
        <v>12</v>
      </c>
      <c r="D6" s="503">
        <v>75</v>
      </c>
      <c r="E6" s="504">
        <v>37</v>
      </c>
      <c r="F6" s="504">
        <v>38</v>
      </c>
      <c r="G6" s="504">
        <v>47</v>
      </c>
      <c r="H6" s="482"/>
      <c r="I6" s="497">
        <v>1430</v>
      </c>
      <c r="J6" s="498" t="s">
        <v>13</v>
      </c>
      <c r="K6" s="503">
        <v>142</v>
      </c>
      <c r="L6" s="504">
        <v>59</v>
      </c>
      <c r="M6" s="504">
        <v>83</v>
      </c>
      <c r="N6" s="504">
        <v>76</v>
      </c>
      <c r="O6" s="482"/>
      <c r="P6" s="535"/>
      <c r="Q6" s="506" t="s">
        <v>14</v>
      </c>
      <c r="R6" s="507">
        <v>2393</v>
      </c>
      <c r="S6" s="508">
        <v>1127</v>
      </c>
      <c r="T6" s="507">
        <v>1266</v>
      </c>
      <c r="U6" s="509">
        <v>1250</v>
      </c>
    </row>
    <row r="7" spans="1:21" x14ac:dyDescent="0.15">
      <c r="A7" s="502"/>
      <c r="B7" s="497">
        <v>1030</v>
      </c>
      <c r="C7" s="498" t="s">
        <v>15</v>
      </c>
      <c r="D7" s="503">
        <v>929</v>
      </c>
      <c r="E7" s="504">
        <v>440</v>
      </c>
      <c r="F7" s="504">
        <v>489</v>
      </c>
      <c r="G7" s="504">
        <v>461</v>
      </c>
      <c r="H7" s="482"/>
      <c r="I7" s="497">
        <v>1440</v>
      </c>
      <c r="J7" s="498" t="s">
        <v>16</v>
      </c>
      <c r="K7" s="503">
        <v>37</v>
      </c>
      <c r="L7" s="504">
        <v>18</v>
      </c>
      <c r="M7" s="504">
        <v>19</v>
      </c>
      <c r="N7" s="504">
        <v>24</v>
      </c>
      <c r="O7" s="510" t="s">
        <v>17</v>
      </c>
      <c r="P7" s="536">
        <v>3010</v>
      </c>
      <c r="Q7" s="511" t="s">
        <v>18</v>
      </c>
      <c r="R7" s="512">
        <v>52</v>
      </c>
      <c r="S7" s="495">
        <v>25</v>
      </c>
      <c r="T7" s="495">
        <v>27</v>
      </c>
      <c r="U7" s="495">
        <v>29</v>
      </c>
    </row>
    <row r="8" spans="1:21" x14ac:dyDescent="0.15">
      <c r="A8" s="502"/>
      <c r="B8" s="497">
        <v>1040</v>
      </c>
      <c r="C8" s="498" t="s">
        <v>19</v>
      </c>
      <c r="D8" s="503">
        <v>133</v>
      </c>
      <c r="E8" s="504">
        <v>57</v>
      </c>
      <c r="F8" s="504">
        <v>76</v>
      </c>
      <c r="G8" s="504">
        <v>59</v>
      </c>
      <c r="H8" s="482"/>
      <c r="I8" s="497">
        <v>1450</v>
      </c>
      <c r="J8" s="498" t="s">
        <v>20</v>
      </c>
      <c r="K8" s="503">
        <v>49</v>
      </c>
      <c r="L8" s="504">
        <v>20</v>
      </c>
      <c r="M8" s="504">
        <v>29</v>
      </c>
      <c r="N8" s="504">
        <v>28</v>
      </c>
      <c r="O8" s="482"/>
      <c r="P8" s="524">
        <v>3020</v>
      </c>
      <c r="Q8" s="513" t="s">
        <v>21</v>
      </c>
      <c r="R8" s="514">
        <v>70</v>
      </c>
      <c r="S8" s="504">
        <v>34</v>
      </c>
      <c r="T8" s="504">
        <v>36</v>
      </c>
      <c r="U8" s="504">
        <v>41</v>
      </c>
    </row>
    <row r="9" spans="1:21" x14ac:dyDescent="0.15">
      <c r="A9" s="502"/>
      <c r="B9" s="497">
        <v>1050</v>
      </c>
      <c r="C9" s="498" t="s">
        <v>22</v>
      </c>
      <c r="D9" s="503">
        <v>66</v>
      </c>
      <c r="E9" s="504">
        <v>34</v>
      </c>
      <c r="F9" s="504">
        <v>32</v>
      </c>
      <c r="G9" s="504">
        <v>35</v>
      </c>
      <c r="H9" s="482"/>
      <c r="I9" s="497">
        <v>1460</v>
      </c>
      <c r="J9" s="498" t="s">
        <v>23</v>
      </c>
      <c r="K9" s="503">
        <v>102</v>
      </c>
      <c r="L9" s="504">
        <v>46</v>
      </c>
      <c r="M9" s="504">
        <v>56</v>
      </c>
      <c r="N9" s="504">
        <v>54</v>
      </c>
      <c r="O9" s="482"/>
      <c r="P9" s="524">
        <v>3030</v>
      </c>
      <c r="Q9" s="513" t="s">
        <v>24</v>
      </c>
      <c r="R9" s="514">
        <v>74</v>
      </c>
      <c r="S9" s="504">
        <v>34</v>
      </c>
      <c r="T9" s="504">
        <v>40</v>
      </c>
      <c r="U9" s="504">
        <v>44</v>
      </c>
    </row>
    <row r="10" spans="1:21" x14ac:dyDescent="0.15">
      <c r="A10" s="502"/>
      <c r="B10" s="497">
        <v>1060</v>
      </c>
      <c r="C10" s="498" t="s">
        <v>25</v>
      </c>
      <c r="D10" s="503">
        <v>58</v>
      </c>
      <c r="E10" s="504">
        <v>28</v>
      </c>
      <c r="F10" s="504">
        <v>30</v>
      </c>
      <c r="G10" s="504">
        <v>27</v>
      </c>
      <c r="H10" s="482"/>
      <c r="I10" s="497">
        <v>1470</v>
      </c>
      <c r="J10" s="498" t="s">
        <v>26</v>
      </c>
      <c r="K10" s="503">
        <v>126</v>
      </c>
      <c r="L10" s="504">
        <v>57</v>
      </c>
      <c r="M10" s="504">
        <v>69</v>
      </c>
      <c r="N10" s="504">
        <v>62</v>
      </c>
      <c r="O10" s="482"/>
      <c r="P10" s="524">
        <v>3040</v>
      </c>
      <c r="Q10" s="513" t="s">
        <v>27</v>
      </c>
      <c r="R10" s="514">
        <v>48</v>
      </c>
      <c r="S10" s="504">
        <v>27</v>
      </c>
      <c r="T10" s="504">
        <v>21</v>
      </c>
      <c r="U10" s="504">
        <v>28</v>
      </c>
    </row>
    <row r="11" spans="1:21" x14ac:dyDescent="0.15">
      <c r="A11" s="502"/>
      <c r="B11" s="497">
        <v>1070</v>
      </c>
      <c r="C11" s="498" t="s">
        <v>28</v>
      </c>
      <c r="D11" s="503">
        <v>344</v>
      </c>
      <c r="E11" s="504">
        <v>169</v>
      </c>
      <c r="F11" s="504">
        <v>175</v>
      </c>
      <c r="G11" s="504">
        <v>188</v>
      </c>
      <c r="H11" s="482"/>
      <c r="I11" s="497">
        <v>1480</v>
      </c>
      <c r="J11" s="498" t="s">
        <v>29</v>
      </c>
      <c r="K11" s="503">
        <v>82</v>
      </c>
      <c r="L11" s="504">
        <v>45</v>
      </c>
      <c r="M11" s="504">
        <v>37</v>
      </c>
      <c r="N11" s="504">
        <v>36</v>
      </c>
      <c r="O11" s="482"/>
      <c r="P11" s="524">
        <v>3050</v>
      </c>
      <c r="Q11" s="513" t="s">
        <v>30</v>
      </c>
      <c r="R11" s="514">
        <v>28</v>
      </c>
      <c r="S11" s="504">
        <v>14</v>
      </c>
      <c r="T11" s="504">
        <v>14</v>
      </c>
      <c r="U11" s="504">
        <v>19</v>
      </c>
    </row>
    <row r="12" spans="1:21" x14ac:dyDescent="0.15">
      <c r="A12" s="502"/>
      <c r="B12" s="497">
        <v>1080</v>
      </c>
      <c r="C12" s="498" t="s">
        <v>31</v>
      </c>
      <c r="D12" s="503">
        <v>347</v>
      </c>
      <c r="E12" s="504">
        <v>180</v>
      </c>
      <c r="F12" s="504">
        <v>167</v>
      </c>
      <c r="G12" s="504">
        <v>161</v>
      </c>
      <c r="H12" s="482"/>
      <c r="I12" s="497">
        <v>1490</v>
      </c>
      <c r="J12" s="498" t="s">
        <v>32</v>
      </c>
      <c r="K12" s="503">
        <v>100</v>
      </c>
      <c r="L12" s="504">
        <v>47</v>
      </c>
      <c r="M12" s="504">
        <v>53</v>
      </c>
      <c r="N12" s="504">
        <v>37</v>
      </c>
      <c r="O12" s="482"/>
      <c r="P12" s="524">
        <v>3060</v>
      </c>
      <c r="Q12" s="513" t="s">
        <v>33</v>
      </c>
      <c r="R12" s="514">
        <v>22</v>
      </c>
      <c r="S12" s="504">
        <v>9</v>
      </c>
      <c r="T12" s="504">
        <v>13</v>
      </c>
      <c r="U12" s="504">
        <v>16</v>
      </c>
    </row>
    <row r="13" spans="1:21" x14ac:dyDescent="0.15">
      <c r="A13" s="502"/>
      <c r="B13" s="497">
        <v>1090</v>
      </c>
      <c r="C13" s="498" t="s">
        <v>34</v>
      </c>
      <c r="D13" s="503">
        <v>126</v>
      </c>
      <c r="E13" s="504">
        <v>57</v>
      </c>
      <c r="F13" s="504">
        <v>69</v>
      </c>
      <c r="G13" s="504">
        <v>61</v>
      </c>
      <c r="H13" s="482"/>
      <c r="I13" s="497">
        <v>1500</v>
      </c>
      <c r="J13" s="498" t="s">
        <v>35</v>
      </c>
      <c r="K13" s="503">
        <v>140</v>
      </c>
      <c r="L13" s="504">
        <v>62</v>
      </c>
      <c r="M13" s="504">
        <v>78</v>
      </c>
      <c r="N13" s="504">
        <v>66</v>
      </c>
      <c r="O13" s="482"/>
      <c r="P13" s="524">
        <v>3070</v>
      </c>
      <c r="Q13" s="513" t="s">
        <v>36</v>
      </c>
      <c r="R13" s="514">
        <v>51</v>
      </c>
      <c r="S13" s="504">
        <v>26</v>
      </c>
      <c r="T13" s="504">
        <v>25</v>
      </c>
      <c r="U13" s="504">
        <v>32</v>
      </c>
    </row>
    <row r="14" spans="1:21" x14ac:dyDescent="0.15">
      <c r="A14" s="502"/>
      <c r="B14" s="497">
        <v>1100</v>
      </c>
      <c r="C14" s="498" t="s">
        <v>37</v>
      </c>
      <c r="D14" s="503">
        <v>545</v>
      </c>
      <c r="E14" s="504">
        <v>249</v>
      </c>
      <c r="F14" s="504">
        <v>296</v>
      </c>
      <c r="G14" s="504">
        <v>272</v>
      </c>
      <c r="H14" s="482"/>
      <c r="I14" s="497">
        <v>1510</v>
      </c>
      <c r="J14" s="498" t="s">
        <v>38</v>
      </c>
      <c r="K14" s="503">
        <v>106</v>
      </c>
      <c r="L14" s="504">
        <v>52</v>
      </c>
      <c r="M14" s="504">
        <v>54</v>
      </c>
      <c r="N14" s="504">
        <v>50</v>
      </c>
      <c r="O14" s="482"/>
      <c r="P14" s="524">
        <v>3080</v>
      </c>
      <c r="Q14" s="513" t="s">
        <v>39</v>
      </c>
      <c r="R14" s="514">
        <v>53</v>
      </c>
      <c r="S14" s="504">
        <v>25</v>
      </c>
      <c r="T14" s="504">
        <v>28</v>
      </c>
      <c r="U14" s="504">
        <v>30</v>
      </c>
    </row>
    <row r="15" spans="1:21" x14ac:dyDescent="0.15">
      <c r="A15" s="502"/>
      <c r="B15" s="497">
        <v>1110</v>
      </c>
      <c r="C15" s="498" t="s">
        <v>40</v>
      </c>
      <c r="D15" s="503">
        <v>223</v>
      </c>
      <c r="E15" s="504">
        <v>102</v>
      </c>
      <c r="F15" s="504">
        <v>121</v>
      </c>
      <c r="G15" s="504">
        <v>107</v>
      </c>
      <c r="H15" s="482"/>
      <c r="I15" s="497">
        <v>1520</v>
      </c>
      <c r="J15" s="498" t="s">
        <v>41</v>
      </c>
      <c r="K15" s="503">
        <v>90</v>
      </c>
      <c r="L15" s="504">
        <v>49</v>
      </c>
      <c r="M15" s="504">
        <v>41</v>
      </c>
      <c r="N15" s="504">
        <v>37</v>
      </c>
      <c r="O15" s="482"/>
      <c r="P15" s="524">
        <v>3090</v>
      </c>
      <c r="Q15" s="513" t="s">
        <v>42</v>
      </c>
      <c r="R15" s="514">
        <v>23</v>
      </c>
      <c r="S15" s="504">
        <v>11</v>
      </c>
      <c r="T15" s="504">
        <v>12</v>
      </c>
      <c r="U15" s="504">
        <v>14</v>
      </c>
    </row>
    <row r="16" spans="1:21" x14ac:dyDescent="0.15">
      <c r="A16" s="502"/>
      <c r="B16" s="497">
        <v>1121</v>
      </c>
      <c r="C16" s="498" t="s">
        <v>43</v>
      </c>
      <c r="D16" s="503">
        <v>471</v>
      </c>
      <c r="E16" s="504">
        <v>201</v>
      </c>
      <c r="F16" s="504">
        <v>270</v>
      </c>
      <c r="G16" s="504">
        <v>244</v>
      </c>
      <c r="H16" s="482"/>
      <c r="I16" s="497">
        <v>1530</v>
      </c>
      <c r="J16" s="498" t="s">
        <v>44</v>
      </c>
      <c r="K16" s="503">
        <v>93</v>
      </c>
      <c r="L16" s="504">
        <v>46</v>
      </c>
      <c r="M16" s="504">
        <v>47</v>
      </c>
      <c r="N16" s="504">
        <v>44</v>
      </c>
      <c r="O16" s="482"/>
      <c r="P16" s="524">
        <v>3100</v>
      </c>
      <c r="Q16" s="513" t="s">
        <v>45</v>
      </c>
      <c r="R16" s="514">
        <v>58</v>
      </c>
      <c r="S16" s="504">
        <v>26</v>
      </c>
      <c r="T16" s="504">
        <v>32</v>
      </c>
      <c r="U16" s="504">
        <v>35</v>
      </c>
    </row>
    <row r="17" spans="1:21" x14ac:dyDescent="0.15">
      <c r="A17" s="502"/>
      <c r="B17" s="497">
        <v>1122</v>
      </c>
      <c r="C17" s="498" t="s">
        <v>46</v>
      </c>
      <c r="D17" s="503">
        <v>379</v>
      </c>
      <c r="E17" s="504">
        <v>175</v>
      </c>
      <c r="F17" s="504">
        <v>204</v>
      </c>
      <c r="G17" s="504">
        <v>165</v>
      </c>
      <c r="H17" s="482"/>
      <c r="I17" s="497">
        <v>1540</v>
      </c>
      <c r="J17" s="498" t="s">
        <v>47</v>
      </c>
      <c r="K17" s="503">
        <v>81</v>
      </c>
      <c r="L17" s="504">
        <v>38</v>
      </c>
      <c r="M17" s="504">
        <v>43</v>
      </c>
      <c r="N17" s="504">
        <v>43</v>
      </c>
      <c r="O17" s="482"/>
      <c r="P17" s="524">
        <v>3110</v>
      </c>
      <c r="Q17" s="513" t="s">
        <v>48</v>
      </c>
      <c r="R17" s="514">
        <v>139</v>
      </c>
      <c r="S17" s="504">
        <v>64</v>
      </c>
      <c r="T17" s="504">
        <v>75</v>
      </c>
      <c r="U17" s="504">
        <v>74</v>
      </c>
    </row>
    <row r="18" spans="1:21" x14ac:dyDescent="0.15">
      <c r="A18" s="502"/>
      <c r="B18" s="497">
        <v>1130</v>
      </c>
      <c r="C18" s="498" t="s">
        <v>49</v>
      </c>
      <c r="D18" s="503">
        <v>223</v>
      </c>
      <c r="E18" s="504">
        <v>103</v>
      </c>
      <c r="F18" s="504">
        <v>120</v>
      </c>
      <c r="G18" s="504">
        <v>128</v>
      </c>
      <c r="H18" s="482"/>
      <c r="I18" s="497">
        <v>9030</v>
      </c>
      <c r="J18" s="498" t="s">
        <v>50</v>
      </c>
      <c r="K18" s="503">
        <v>54</v>
      </c>
      <c r="L18" s="504">
        <v>5</v>
      </c>
      <c r="M18" s="504">
        <v>49</v>
      </c>
      <c r="N18" s="504">
        <v>54</v>
      </c>
      <c r="O18" s="482"/>
      <c r="P18" s="524">
        <v>3120</v>
      </c>
      <c r="Q18" s="513" t="s">
        <v>51</v>
      </c>
      <c r="R18" s="514">
        <v>24</v>
      </c>
      <c r="S18" s="504">
        <v>8</v>
      </c>
      <c r="T18" s="504">
        <v>16</v>
      </c>
      <c r="U18" s="504">
        <v>14</v>
      </c>
    </row>
    <row r="19" spans="1:21" x14ac:dyDescent="0.15">
      <c r="A19" s="502"/>
      <c r="B19" s="497">
        <v>1140</v>
      </c>
      <c r="C19" s="498" t="s">
        <v>52</v>
      </c>
      <c r="D19" s="503">
        <v>400</v>
      </c>
      <c r="E19" s="504">
        <v>192</v>
      </c>
      <c r="F19" s="504">
        <v>208</v>
      </c>
      <c r="G19" s="504">
        <v>207</v>
      </c>
      <c r="H19" s="482"/>
      <c r="I19" s="497">
        <v>9050</v>
      </c>
      <c r="J19" s="515" t="s">
        <v>53</v>
      </c>
      <c r="K19" s="516">
        <v>24</v>
      </c>
      <c r="L19" s="504">
        <v>4</v>
      </c>
      <c r="M19" s="504">
        <v>20</v>
      </c>
      <c r="N19" s="504">
        <v>24</v>
      </c>
      <c r="O19" s="482"/>
      <c r="P19" s="524">
        <v>3130</v>
      </c>
      <c r="Q19" s="513" t="s">
        <v>54</v>
      </c>
      <c r="R19" s="514">
        <v>48</v>
      </c>
      <c r="S19" s="504">
        <v>24</v>
      </c>
      <c r="T19" s="504">
        <v>24</v>
      </c>
      <c r="U19" s="504">
        <v>29</v>
      </c>
    </row>
    <row r="20" spans="1:21" x14ac:dyDescent="0.15">
      <c r="A20" s="502"/>
      <c r="B20" s="497">
        <v>1150</v>
      </c>
      <c r="C20" s="498" t="s">
        <v>55</v>
      </c>
      <c r="D20" s="503">
        <v>336</v>
      </c>
      <c r="E20" s="504">
        <v>149</v>
      </c>
      <c r="F20" s="504">
        <v>187</v>
      </c>
      <c r="G20" s="504">
        <v>179</v>
      </c>
      <c r="H20" s="482"/>
      <c r="I20" s="497"/>
      <c r="J20" s="505" t="s">
        <v>14</v>
      </c>
      <c r="K20" s="517">
        <v>1595</v>
      </c>
      <c r="L20" s="517">
        <v>724</v>
      </c>
      <c r="M20" s="517">
        <v>871</v>
      </c>
      <c r="N20" s="517">
        <v>836</v>
      </c>
      <c r="O20" s="482"/>
      <c r="P20" s="524">
        <v>3140</v>
      </c>
      <c r="Q20" s="513" t="s">
        <v>56</v>
      </c>
      <c r="R20" s="514">
        <v>88</v>
      </c>
      <c r="S20" s="504">
        <v>40</v>
      </c>
      <c r="T20" s="504">
        <v>48</v>
      </c>
      <c r="U20" s="504">
        <v>41</v>
      </c>
    </row>
    <row r="21" spans="1:21" x14ac:dyDescent="0.15">
      <c r="A21" s="502"/>
      <c r="B21" s="497">
        <v>1160</v>
      </c>
      <c r="C21" s="498" t="s">
        <v>57</v>
      </c>
      <c r="D21" s="503">
        <v>319</v>
      </c>
      <c r="E21" s="504">
        <v>151</v>
      </c>
      <c r="F21" s="504">
        <v>168</v>
      </c>
      <c r="G21" s="504">
        <v>160</v>
      </c>
      <c r="H21" s="510" t="s">
        <v>10</v>
      </c>
      <c r="I21" s="492">
        <v>2010</v>
      </c>
      <c r="J21" s="493" t="s">
        <v>58</v>
      </c>
      <c r="K21" s="516">
        <v>47</v>
      </c>
      <c r="L21" s="495">
        <v>22</v>
      </c>
      <c r="M21" s="495">
        <v>25</v>
      </c>
      <c r="N21" s="495">
        <v>28</v>
      </c>
      <c r="O21" s="482"/>
      <c r="P21" s="524">
        <v>3150</v>
      </c>
      <c r="Q21" s="513" t="s">
        <v>59</v>
      </c>
      <c r="R21" s="514">
        <v>43</v>
      </c>
      <c r="S21" s="504">
        <v>20</v>
      </c>
      <c r="T21" s="504">
        <v>23</v>
      </c>
      <c r="U21" s="504">
        <v>24</v>
      </c>
    </row>
    <row r="22" spans="1:21" x14ac:dyDescent="0.15">
      <c r="A22" s="502"/>
      <c r="B22" s="497">
        <v>1170</v>
      </c>
      <c r="C22" s="498" t="s">
        <v>60</v>
      </c>
      <c r="D22" s="503">
        <v>694</v>
      </c>
      <c r="E22" s="504">
        <v>323</v>
      </c>
      <c r="F22" s="504">
        <v>371</v>
      </c>
      <c r="G22" s="504">
        <v>362</v>
      </c>
      <c r="H22" s="482"/>
      <c r="I22" s="497">
        <v>2020</v>
      </c>
      <c r="J22" s="498" t="s">
        <v>61</v>
      </c>
      <c r="K22" s="503">
        <v>61</v>
      </c>
      <c r="L22" s="504">
        <v>30</v>
      </c>
      <c r="M22" s="504">
        <v>31</v>
      </c>
      <c r="N22" s="504">
        <v>31</v>
      </c>
      <c r="O22" s="482"/>
      <c r="P22" s="524">
        <v>3160</v>
      </c>
      <c r="Q22" s="513" t="s">
        <v>62</v>
      </c>
      <c r="R22" s="514">
        <v>92</v>
      </c>
      <c r="S22" s="504">
        <v>46</v>
      </c>
      <c r="T22" s="504">
        <v>46</v>
      </c>
      <c r="U22" s="504">
        <v>56</v>
      </c>
    </row>
    <row r="23" spans="1:21" x14ac:dyDescent="0.15">
      <c r="A23" s="502"/>
      <c r="B23" s="497">
        <v>1180</v>
      </c>
      <c r="C23" s="498" t="s">
        <v>63</v>
      </c>
      <c r="D23" s="503">
        <v>119</v>
      </c>
      <c r="E23" s="504">
        <v>59</v>
      </c>
      <c r="F23" s="504">
        <v>60</v>
      </c>
      <c r="G23" s="504">
        <v>46</v>
      </c>
      <c r="H23" s="482"/>
      <c r="I23" s="497">
        <v>2030</v>
      </c>
      <c r="J23" s="498" t="s">
        <v>64</v>
      </c>
      <c r="K23" s="503">
        <v>73</v>
      </c>
      <c r="L23" s="504">
        <v>35</v>
      </c>
      <c r="M23" s="504">
        <v>38</v>
      </c>
      <c r="N23" s="504">
        <v>35</v>
      </c>
      <c r="O23" s="482"/>
      <c r="P23" s="524">
        <v>3170</v>
      </c>
      <c r="Q23" s="513" t="s">
        <v>65</v>
      </c>
      <c r="R23" s="514">
        <v>56</v>
      </c>
      <c r="S23" s="504">
        <v>17</v>
      </c>
      <c r="T23" s="504">
        <v>39</v>
      </c>
      <c r="U23" s="504">
        <v>36</v>
      </c>
    </row>
    <row r="24" spans="1:21" x14ac:dyDescent="0.15">
      <c r="A24" s="502"/>
      <c r="B24" s="497">
        <v>1190</v>
      </c>
      <c r="C24" s="498" t="s">
        <v>66</v>
      </c>
      <c r="D24" s="503">
        <v>72</v>
      </c>
      <c r="E24" s="504">
        <v>33</v>
      </c>
      <c r="F24" s="504">
        <v>39</v>
      </c>
      <c r="G24" s="504">
        <v>33</v>
      </c>
      <c r="H24" s="482"/>
      <c r="I24" s="497">
        <v>2040</v>
      </c>
      <c r="J24" s="498" t="s">
        <v>67</v>
      </c>
      <c r="K24" s="503">
        <v>61</v>
      </c>
      <c r="L24" s="504">
        <v>31</v>
      </c>
      <c r="M24" s="504">
        <v>30</v>
      </c>
      <c r="N24" s="504">
        <v>30</v>
      </c>
      <c r="O24" s="482"/>
      <c r="P24" s="524">
        <v>3180</v>
      </c>
      <c r="Q24" s="513" t="s">
        <v>68</v>
      </c>
      <c r="R24" s="514">
        <v>46</v>
      </c>
      <c r="S24" s="504">
        <v>25</v>
      </c>
      <c r="T24" s="504">
        <v>21</v>
      </c>
      <c r="U24" s="504">
        <v>25</v>
      </c>
    </row>
    <row r="25" spans="1:21" x14ac:dyDescent="0.15">
      <c r="A25" s="502"/>
      <c r="B25" s="497">
        <v>1200</v>
      </c>
      <c r="C25" s="498" t="s">
        <v>69</v>
      </c>
      <c r="D25" s="503">
        <v>70</v>
      </c>
      <c r="E25" s="504">
        <v>32</v>
      </c>
      <c r="F25" s="504">
        <v>38</v>
      </c>
      <c r="G25" s="504">
        <v>35</v>
      </c>
      <c r="H25" s="482"/>
      <c r="I25" s="497">
        <v>2050</v>
      </c>
      <c r="J25" s="498" t="s">
        <v>70</v>
      </c>
      <c r="K25" s="503">
        <v>43</v>
      </c>
      <c r="L25" s="504">
        <v>23</v>
      </c>
      <c r="M25" s="504">
        <v>20</v>
      </c>
      <c r="N25" s="504">
        <v>22</v>
      </c>
      <c r="O25" s="482"/>
      <c r="P25" s="524">
        <v>3190</v>
      </c>
      <c r="Q25" s="513" t="s">
        <v>71</v>
      </c>
      <c r="R25" s="514">
        <v>46</v>
      </c>
      <c r="S25" s="504">
        <v>24</v>
      </c>
      <c r="T25" s="504">
        <v>22</v>
      </c>
      <c r="U25" s="504">
        <v>27</v>
      </c>
    </row>
    <row r="26" spans="1:21" x14ac:dyDescent="0.15">
      <c r="A26" s="502"/>
      <c r="B26" s="497">
        <v>1210</v>
      </c>
      <c r="C26" s="518" t="s">
        <v>72</v>
      </c>
      <c r="D26" s="503">
        <v>79</v>
      </c>
      <c r="E26" s="504">
        <v>39</v>
      </c>
      <c r="F26" s="504">
        <v>40</v>
      </c>
      <c r="G26" s="504">
        <v>40</v>
      </c>
      <c r="H26" s="482"/>
      <c r="I26" s="497">
        <v>2060</v>
      </c>
      <c r="J26" s="498" t="s">
        <v>73</v>
      </c>
      <c r="K26" s="503">
        <v>31</v>
      </c>
      <c r="L26" s="504">
        <v>17</v>
      </c>
      <c r="M26" s="504">
        <v>14</v>
      </c>
      <c r="N26" s="504">
        <v>17</v>
      </c>
      <c r="O26" s="482"/>
      <c r="P26" s="524">
        <v>3200</v>
      </c>
      <c r="Q26" s="513" t="s">
        <v>74</v>
      </c>
      <c r="R26" s="514">
        <v>41</v>
      </c>
      <c r="S26" s="504">
        <v>24</v>
      </c>
      <c r="T26" s="504">
        <v>17</v>
      </c>
      <c r="U26" s="504">
        <v>23</v>
      </c>
    </row>
    <row r="27" spans="1:21" x14ac:dyDescent="0.15">
      <c r="A27" s="502"/>
      <c r="B27" s="497">
        <v>1220</v>
      </c>
      <c r="C27" s="498" t="s">
        <v>75</v>
      </c>
      <c r="D27" s="503">
        <v>68</v>
      </c>
      <c r="E27" s="504">
        <v>38</v>
      </c>
      <c r="F27" s="504">
        <v>30</v>
      </c>
      <c r="G27" s="504">
        <v>38</v>
      </c>
      <c r="H27" s="482"/>
      <c r="I27" s="497">
        <v>2070</v>
      </c>
      <c r="J27" s="498" t="s">
        <v>76</v>
      </c>
      <c r="K27" s="503">
        <v>27</v>
      </c>
      <c r="L27" s="504">
        <v>13</v>
      </c>
      <c r="M27" s="504">
        <v>14</v>
      </c>
      <c r="N27" s="504">
        <v>16</v>
      </c>
      <c r="O27" s="482"/>
      <c r="P27" s="524">
        <v>3210</v>
      </c>
      <c r="Q27" s="513" t="s">
        <v>77</v>
      </c>
      <c r="R27" s="514">
        <v>72</v>
      </c>
      <c r="S27" s="504">
        <v>35</v>
      </c>
      <c r="T27" s="504">
        <v>37</v>
      </c>
      <c r="U27" s="504">
        <v>43</v>
      </c>
    </row>
    <row r="28" spans="1:21" x14ac:dyDescent="0.15">
      <c r="A28" s="502"/>
      <c r="B28" s="497">
        <v>1230</v>
      </c>
      <c r="C28" s="498" t="s">
        <v>78</v>
      </c>
      <c r="D28" s="503">
        <v>34</v>
      </c>
      <c r="E28" s="504">
        <v>17</v>
      </c>
      <c r="F28" s="504">
        <v>17</v>
      </c>
      <c r="G28" s="504">
        <v>22</v>
      </c>
      <c r="H28" s="482"/>
      <c r="I28" s="497">
        <v>2080</v>
      </c>
      <c r="J28" s="498" t="s">
        <v>79</v>
      </c>
      <c r="K28" s="503">
        <v>25</v>
      </c>
      <c r="L28" s="504">
        <v>12</v>
      </c>
      <c r="M28" s="504">
        <v>13</v>
      </c>
      <c r="N28" s="504">
        <v>13</v>
      </c>
      <c r="O28" s="482"/>
      <c r="P28" s="524">
        <v>3220</v>
      </c>
      <c r="Q28" s="513" t="s">
        <v>80</v>
      </c>
      <c r="R28" s="514">
        <v>37</v>
      </c>
      <c r="S28" s="504">
        <v>18</v>
      </c>
      <c r="T28" s="504">
        <v>19</v>
      </c>
      <c r="U28" s="504">
        <v>22</v>
      </c>
    </row>
    <row r="29" spans="1:21" x14ac:dyDescent="0.15">
      <c r="A29" s="502"/>
      <c r="B29" s="497">
        <v>1240</v>
      </c>
      <c r="C29" s="498" t="s">
        <v>81</v>
      </c>
      <c r="D29" s="503">
        <v>34</v>
      </c>
      <c r="E29" s="504">
        <v>15</v>
      </c>
      <c r="F29" s="504">
        <v>19</v>
      </c>
      <c r="G29" s="504">
        <v>17</v>
      </c>
      <c r="H29" s="482"/>
      <c r="I29" s="497">
        <v>2090</v>
      </c>
      <c r="J29" s="498" t="s">
        <v>82</v>
      </c>
      <c r="K29" s="503">
        <v>112</v>
      </c>
      <c r="L29" s="504">
        <v>55</v>
      </c>
      <c r="M29" s="504">
        <v>57</v>
      </c>
      <c r="N29" s="504">
        <v>57</v>
      </c>
      <c r="O29" s="482"/>
      <c r="P29" s="524">
        <v>9070</v>
      </c>
      <c r="Q29" s="513" t="s">
        <v>83</v>
      </c>
      <c r="R29" s="514">
        <v>40</v>
      </c>
      <c r="S29" s="504">
        <v>34</v>
      </c>
      <c r="T29" s="504">
        <v>6</v>
      </c>
      <c r="U29" s="504">
        <v>40</v>
      </c>
    </row>
    <row r="30" spans="1:21" x14ac:dyDescent="0.15">
      <c r="A30" s="502"/>
      <c r="B30" s="497">
        <v>1250</v>
      </c>
      <c r="C30" s="498" t="s">
        <v>84</v>
      </c>
      <c r="D30" s="503">
        <v>242</v>
      </c>
      <c r="E30" s="504">
        <v>117</v>
      </c>
      <c r="F30" s="504">
        <v>125</v>
      </c>
      <c r="G30" s="504">
        <v>129</v>
      </c>
      <c r="H30" s="482"/>
      <c r="I30" s="497">
        <v>2100</v>
      </c>
      <c r="J30" s="498" t="s">
        <v>85</v>
      </c>
      <c r="K30" s="503">
        <v>107</v>
      </c>
      <c r="L30" s="504">
        <v>48</v>
      </c>
      <c r="M30" s="504">
        <v>59</v>
      </c>
      <c r="N30" s="504">
        <v>57</v>
      </c>
      <c r="O30" s="482"/>
      <c r="P30" s="535"/>
      <c r="Q30" s="506" t="s">
        <v>14</v>
      </c>
      <c r="R30" s="507">
        <v>1251</v>
      </c>
      <c r="S30" s="508">
        <v>610</v>
      </c>
      <c r="T30" s="507">
        <v>641</v>
      </c>
      <c r="U30" s="509">
        <v>742</v>
      </c>
    </row>
    <row r="31" spans="1:21" x14ac:dyDescent="0.15">
      <c r="A31" s="502"/>
      <c r="B31" s="497">
        <v>1260</v>
      </c>
      <c r="C31" s="498" t="s">
        <v>86</v>
      </c>
      <c r="D31" s="503">
        <v>136</v>
      </c>
      <c r="E31" s="504">
        <v>60</v>
      </c>
      <c r="F31" s="504">
        <v>76</v>
      </c>
      <c r="G31" s="504">
        <v>75</v>
      </c>
      <c r="H31" s="482"/>
      <c r="I31" s="497">
        <v>2110</v>
      </c>
      <c r="J31" s="498" t="s">
        <v>87</v>
      </c>
      <c r="K31" s="503">
        <v>95</v>
      </c>
      <c r="L31" s="504">
        <v>35</v>
      </c>
      <c r="M31" s="504">
        <v>60</v>
      </c>
      <c r="N31" s="504">
        <v>52</v>
      </c>
      <c r="O31" s="510" t="s">
        <v>88</v>
      </c>
      <c r="P31" s="537">
        <v>4010</v>
      </c>
      <c r="Q31" s="500" t="s">
        <v>89</v>
      </c>
      <c r="R31" s="512">
        <v>25</v>
      </c>
      <c r="S31" s="495">
        <v>9</v>
      </c>
      <c r="T31" s="495">
        <v>16</v>
      </c>
      <c r="U31" s="495">
        <v>21</v>
      </c>
    </row>
    <row r="32" spans="1:21" x14ac:dyDescent="0.15">
      <c r="A32" s="502"/>
      <c r="B32" s="497">
        <v>1270</v>
      </c>
      <c r="C32" s="498" t="s">
        <v>90</v>
      </c>
      <c r="D32" s="503">
        <v>136</v>
      </c>
      <c r="E32" s="504">
        <v>70</v>
      </c>
      <c r="F32" s="504">
        <v>66</v>
      </c>
      <c r="G32" s="504">
        <v>75</v>
      </c>
      <c r="H32" s="482"/>
      <c r="I32" s="497">
        <v>2120</v>
      </c>
      <c r="J32" s="498" t="s">
        <v>91</v>
      </c>
      <c r="K32" s="503">
        <v>96</v>
      </c>
      <c r="L32" s="504">
        <v>46</v>
      </c>
      <c r="M32" s="504">
        <v>50</v>
      </c>
      <c r="N32" s="504">
        <v>57</v>
      </c>
      <c r="O32" s="482"/>
      <c r="P32" s="524">
        <v>4020</v>
      </c>
      <c r="Q32" s="513" t="s">
        <v>92</v>
      </c>
      <c r="R32" s="514">
        <v>91</v>
      </c>
      <c r="S32" s="504">
        <v>43</v>
      </c>
      <c r="T32" s="504">
        <v>48</v>
      </c>
      <c r="U32" s="504">
        <v>60</v>
      </c>
    </row>
    <row r="33" spans="1:21" x14ac:dyDescent="0.15">
      <c r="A33" s="502"/>
      <c r="B33" s="497">
        <v>1280</v>
      </c>
      <c r="C33" s="498" t="s">
        <v>93</v>
      </c>
      <c r="D33" s="503">
        <v>57</v>
      </c>
      <c r="E33" s="504">
        <v>29</v>
      </c>
      <c r="F33" s="504">
        <v>28</v>
      </c>
      <c r="G33" s="504">
        <v>33</v>
      </c>
      <c r="H33" s="482"/>
      <c r="I33" s="497">
        <v>2130</v>
      </c>
      <c r="J33" s="498" t="s">
        <v>94</v>
      </c>
      <c r="K33" s="503">
        <v>39</v>
      </c>
      <c r="L33" s="504">
        <v>14</v>
      </c>
      <c r="M33" s="504">
        <v>25</v>
      </c>
      <c r="N33" s="504">
        <v>21</v>
      </c>
      <c r="O33" s="482"/>
      <c r="P33" s="524">
        <v>4030</v>
      </c>
      <c r="Q33" s="513" t="s">
        <v>95</v>
      </c>
      <c r="R33" s="514">
        <v>165</v>
      </c>
      <c r="S33" s="504">
        <v>81</v>
      </c>
      <c r="T33" s="504">
        <v>84</v>
      </c>
      <c r="U33" s="504">
        <v>82</v>
      </c>
    </row>
    <row r="34" spans="1:21" x14ac:dyDescent="0.15">
      <c r="A34" s="502"/>
      <c r="B34" s="497">
        <v>1290</v>
      </c>
      <c r="C34" s="498" t="s">
        <v>96</v>
      </c>
      <c r="D34" s="503">
        <v>95</v>
      </c>
      <c r="E34" s="504">
        <v>46</v>
      </c>
      <c r="F34" s="504">
        <v>49</v>
      </c>
      <c r="G34" s="504">
        <v>52</v>
      </c>
      <c r="H34" s="482"/>
      <c r="I34" s="497">
        <v>2140</v>
      </c>
      <c r="J34" s="498" t="s">
        <v>97</v>
      </c>
      <c r="K34" s="503">
        <v>41</v>
      </c>
      <c r="L34" s="504">
        <v>18</v>
      </c>
      <c r="M34" s="504">
        <v>23</v>
      </c>
      <c r="N34" s="504">
        <v>21</v>
      </c>
      <c r="O34" s="482"/>
      <c r="P34" s="524">
        <v>4040</v>
      </c>
      <c r="Q34" s="513" t="s">
        <v>98</v>
      </c>
      <c r="R34" s="514">
        <v>48</v>
      </c>
      <c r="S34" s="504">
        <v>20</v>
      </c>
      <c r="T34" s="504">
        <v>28</v>
      </c>
      <c r="U34" s="504">
        <v>33</v>
      </c>
    </row>
    <row r="35" spans="1:21" x14ac:dyDescent="0.15">
      <c r="A35" s="502"/>
      <c r="B35" s="497">
        <v>1300</v>
      </c>
      <c r="C35" s="498" t="s">
        <v>99</v>
      </c>
      <c r="D35" s="503">
        <v>51</v>
      </c>
      <c r="E35" s="504">
        <v>26</v>
      </c>
      <c r="F35" s="504">
        <v>25</v>
      </c>
      <c r="G35" s="504">
        <v>29</v>
      </c>
      <c r="H35" s="482"/>
      <c r="I35" s="497">
        <v>2150</v>
      </c>
      <c r="J35" s="498" t="s">
        <v>100</v>
      </c>
      <c r="K35" s="503">
        <v>79</v>
      </c>
      <c r="L35" s="504">
        <v>41</v>
      </c>
      <c r="M35" s="504">
        <v>38</v>
      </c>
      <c r="N35" s="504">
        <v>40</v>
      </c>
      <c r="O35" s="482"/>
      <c r="P35" s="524">
        <v>4050</v>
      </c>
      <c r="Q35" s="513" t="s">
        <v>101</v>
      </c>
      <c r="R35" s="514">
        <v>76</v>
      </c>
      <c r="S35" s="504">
        <v>31</v>
      </c>
      <c r="T35" s="504">
        <v>45</v>
      </c>
      <c r="U35" s="504">
        <v>32</v>
      </c>
    </row>
    <row r="36" spans="1:21" x14ac:dyDescent="0.15">
      <c r="A36" s="502"/>
      <c r="B36" s="497">
        <v>1310</v>
      </c>
      <c r="C36" s="498" t="s">
        <v>102</v>
      </c>
      <c r="D36" s="503">
        <v>234</v>
      </c>
      <c r="E36" s="504">
        <v>118</v>
      </c>
      <c r="F36" s="504">
        <v>116</v>
      </c>
      <c r="G36" s="504">
        <v>135</v>
      </c>
      <c r="H36" s="482"/>
      <c r="I36" s="497">
        <v>2160</v>
      </c>
      <c r="J36" s="498" t="s">
        <v>103</v>
      </c>
      <c r="K36" s="503">
        <v>85</v>
      </c>
      <c r="L36" s="504">
        <v>41</v>
      </c>
      <c r="M36" s="504">
        <v>44</v>
      </c>
      <c r="N36" s="504">
        <v>42</v>
      </c>
      <c r="O36" s="482"/>
      <c r="P36" s="524">
        <v>4060</v>
      </c>
      <c r="Q36" s="513" t="s">
        <v>104</v>
      </c>
      <c r="R36" s="514">
        <v>105</v>
      </c>
      <c r="S36" s="504">
        <v>53</v>
      </c>
      <c r="T36" s="504">
        <v>52</v>
      </c>
      <c r="U36" s="504">
        <v>59</v>
      </c>
    </row>
    <row r="37" spans="1:21" x14ac:dyDescent="0.15">
      <c r="A37" s="502"/>
      <c r="B37" s="497">
        <v>1320</v>
      </c>
      <c r="C37" s="498" t="s">
        <v>105</v>
      </c>
      <c r="D37" s="503">
        <v>72</v>
      </c>
      <c r="E37" s="504">
        <v>34</v>
      </c>
      <c r="F37" s="504">
        <v>38</v>
      </c>
      <c r="G37" s="504">
        <v>44</v>
      </c>
      <c r="H37" s="482"/>
      <c r="I37" s="497">
        <v>2170</v>
      </c>
      <c r="J37" s="498" t="s">
        <v>106</v>
      </c>
      <c r="K37" s="503">
        <v>26</v>
      </c>
      <c r="L37" s="504">
        <v>11</v>
      </c>
      <c r="M37" s="504">
        <v>15</v>
      </c>
      <c r="N37" s="504">
        <v>13</v>
      </c>
      <c r="O37" s="482"/>
      <c r="P37" s="524">
        <v>4070</v>
      </c>
      <c r="Q37" s="513" t="s">
        <v>107</v>
      </c>
      <c r="R37" s="514">
        <v>143</v>
      </c>
      <c r="S37" s="504">
        <v>66</v>
      </c>
      <c r="T37" s="504">
        <v>77</v>
      </c>
      <c r="U37" s="504">
        <v>79</v>
      </c>
    </row>
    <row r="38" spans="1:21" x14ac:dyDescent="0.15">
      <c r="A38" s="502"/>
      <c r="B38" s="497">
        <v>1330</v>
      </c>
      <c r="C38" s="498" t="s">
        <v>108</v>
      </c>
      <c r="D38" s="503">
        <v>122</v>
      </c>
      <c r="E38" s="504">
        <v>54</v>
      </c>
      <c r="F38" s="504">
        <v>68</v>
      </c>
      <c r="G38" s="504">
        <v>71</v>
      </c>
      <c r="H38" s="482"/>
      <c r="I38" s="497">
        <v>2180</v>
      </c>
      <c r="J38" s="498" t="s">
        <v>109</v>
      </c>
      <c r="K38" s="503">
        <v>41</v>
      </c>
      <c r="L38" s="504">
        <v>19</v>
      </c>
      <c r="M38" s="504">
        <v>22</v>
      </c>
      <c r="N38" s="504">
        <v>25</v>
      </c>
      <c r="O38" s="482"/>
      <c r="P38" s="524">
        <v>4080</v>
      </c>
      <c r="Q38" s="513" t="s">
        <v>110</v>
      </c>
      <c r="R38" s="514">
        <v>62</v>
      </c>
      <c r="S38" s="504">
        <v>34</v>
      </c>
      <c r="T38" s="504">
        <v>28</v>
      </c>
      <c r="U38" s="504">
        <v>41</v>
      </c>
    </row>
    <row r="39" spans="1:21" x14ac:dyDescent="0.15">
      <c r="A39" s="502"/>
      <c r="B39" s="497">
        <v>1340</v>
      </c>
      <c r="C39" s="498" t="s">
        <v>111</v>
      </c>
      <c r="D39" s="503">
        <v>40</v>
      </c>
      <c r="E39" s="504">
        <v>16</v>
      </c>
      <c r="F39" s="504">
        <v>24</v>
      </c>
      <c r="G39" s="504">
        <v>22</v>
      </c>
      <c r="H39" s="482"/>
      <c r="I39" s="497">
        <v>2190</v>
      </c>
      <c r="J39" s="498" t="s">
        <v>112</v>
      </c>
      <c r="K39" s="503">
        <v>12</v>
      </c>
      <c r="L39" s="504">
        <v>4</v>
      </c>
      <c r="M39" s="504">
        <v>8</v>
      </c>
      <c r="N39" s="504">
        <v>10</v>
      </c>
      <c r="O39" s="482"/>
      <c r="P39" s="524">
        <v>4090</v>
      </c>
      <c r="Q39" s="513" t="s">
        <v>113</v>
      </c>
      <c r="R39" s="514">
        <v>9</v>
      </c>
      <c r="S39" s="504">
        <v>5</v>
      </c>
      <c r="T39" s="504">
        <v>4</v>
      </c>
      <c r="U39" s="504">
        <v>6</v>
      </c>
    </row>
    <row r="40" spans="1:21" x14ac:dyDescent="0.15">
      <c r="A40" s="502"/>
      <c r="B40" s="497">
        <v>1350</v>
      </c>
      <c r="C40" s="498" t="s">
        <v>114</v>
      </c>
      <c r="D40" s="503">
        <v>68</v>
      </c>
      <c r="E40" s="504">
        <v>36</v>
      </c>
      <c r="F40" s="504">
        <v>32</v>
      </c>
      <c r="G40" s="504">
        <v>35</v>
      </c>
      <c r="H40" s="482"/>
      <c r="I40" s="497">
        <v>2200</v>
      </c>
      <c r="J40" s="498" t="s">
        <v>115</v>
      </c>
      <c r="K40" s="503">
        <v>20</v>
      </c>
      <c r="L40" s="504">
        <v>8</v>
      </c>
      <c r="M40" s="504">
        <v>12</v>
      </c>
      <c r="N40" s="504">
        <v>12</v>
      </c>
      <c r="O40" s="482"/>
      <c r="P40" s="524">
        <v>4100</v>
      </c>
      <c r="Q40" s="513" t="s">
        <v>116</v>
      </c>
      <c r="R40" s="512">
        <v>4</v>
      </c>
      <c r="S40" s="504">
        <v>2</v>
      </c>
      <c r="T40" s="504">
        <v>2</v>
      </c>
      <c r="U40" s="504">
        <v>2</v>
      </c>
    </row>
    <row r="41" spans="1:21" x14ac:dyDescent="0.15">
      <c r="A41" s="502"/>
      <c r="B41" s="497">
        <v>1360</v>
      </c>
      <c r="C41" s="498" t="s">
        <v>117</v>
      </c>
      <c r="D41" s="503">
        <v>23</v>
      </c>
      <c r="E41" s="504">
        <v>12</v>
      </c>
      <c r="F41" s="504">
        <v>11</v>
      </c>
      <c r="G41" s="504">
        <v>12</v>
      </c>
      <c r="H41" s="482"/>
      <c r="I41" s="497">
        <v>2210</v>
      </c>
      <c r="J41" s="498" t="s">
        <v>118</v>
      </c>
      <c r="K41" s="503">
        <v>63</v>
      </c>
      <c r="L41" s="504">
        <v>30</v>
      </c>
      <c r="M41" s="504">
        <v>33</v>
      </c>
      <c r="N41" s="504">
        <v>38</v>
      </c>
      <c r="O41" s="482"/>
      <c r="P41" s="535"/>
      <c r="Q41" s="519" t="s">
        <v>14</v>
      </c>
      <c r="R41" s="507">
        <v>728</v>
      </c>
      <c r="S41" s="508">
        <v>344</v>
      </c>
      <c r="T41" s="507">
        <v>384</v>
      </c>
      <c r="U41" s="509">
        <v>415</v>
      </c>
    </row>
    <row r="42" spans="1:21" x14ac:dyDescent="0.15">
      <c r="A42" s="502"/>
      <c r="B42" s="497">
        <v>1370</v>
      </c>
      <c r="C42" s="518" t="s">
        <v>119</v>
      </c>
      <c r="D42" s="503">
        <v>231</v>
      </c>
      <c r="E42" s="504">
        <v>112</v>
      </c>
      <c r="F42" s="504">
        <v>119</v>
      </c>
      <c r="G42" s="504">
        <v>126</v>
      </c>
      <c r="H42" s="482"/>
      <c r="I42" s="497">
        <v>2220</v>
      </c>
      <c r="J42" s="498" t="s">
        <v>120</v>
      </c>
      <c r="K42" s="503">
        <v>67</v>
      </c>
      <c r="L42" s="504">
        <v>30</v>
      </c>
      <c r="M42" s="504">
        <v>37</v>
      </c>
      <c r="N42" s="504">
        <v>33</v>
      </c>
      <c r="O42" s="510" t="s">
        <v>121</v>
      </c>
      <c r="P42" s="537">
        <v>5010</v>
      </c>
      <c r="Q42" s="513" t="s">
        <v>122</v>
      </c>
      <c r="R42" s="514">
        <v>93</v>
      </c>
      <c r="S42" s="495">
        <v>46</v>
      </c>
      <c r="T42" s="495">
        <v>47</v>
      </c>
      <c r="U42" s="495">
        <v>48</v>
      </c>
    </row>
    <row r="43" spans="1:21" x14ac:dyDescent="0.15">
      <c r="A43" s="502"/>
      <c r="B43" s="497">
        <v>1550</v>
      </c>
      <c r="C43" s="498" t="s">
        <v>123</v>
      </c>
      <c r="D43" s="503">
        <v>317</v>
      </c>
      <c r="E43" s="504">
        <v>163</v>
      </c>
      <c r="F43" s="504">
        <v>154</v>
      </c>
      <c r="G43" s="504">
        <v>137</v>
      </c>
      <c r="H43" s="482"/>
      <c r="I43" s="497">
        <v>2230</v>
      </c>
      <c r="J43" s="498" t="s">
        <v>124</v>
      </c>
      <c r="K43" s="503">
        <v>30</v>
      </c>
      <c r="L43" s="504">
        <v>13</v>
      </c>
      <c r="M43" s="504">
        <v>17</v>
      </c>
      <c r="N43" s="504">
        <v>17</v>
      </c>
      <c r="O43" s="482"/>
      <c r="P43" s="524">
        <v>5020</v>
      </c>
      <c r="Q43" s="513" t="s">
        <v>125</v>
      </c>
      <c r="R43" s="514">
        <v>24</v>
      </c>
      <c r="S43" s="504">
        <v>10</v>
      </c>
      <c r="T43" s="504">
        <v>14</v>
      </c>
      <c r="U43" s="504">
        <v>13</v>
      </c>
    </row>
    <row r="44" spans="1:21" x14ac:dyDescent="0.15">
      <c r="A44" s="502"/>
      <c r="B44" s="497">
        <v>1560</v>
      </c>
      <c r="C44" s="498" t="s">
        <v>126</v>
      </c>
      <c r="D44" s="503">
        <v>329</v>
      </c>
      <c r="E44" s="504">
        <v>159</v>
      </c>
      <c r="F44" s="504">
        <v>170</v>
      </c>
      <c r="G44" s="504">
        <v>158</v>
      </c>
      <c r="H44" s="482"/>
      <c r="I44" s="497">
        <v>2240</v>
      </c>
      <c r="J44" s="498" t="s">
        <v>127</v>
      </c>
      <c r="K44" s="503">
        <v>62</v>
      </c>
      <c r="L44" s="504">
        <v>31</v>
      </c>
      <c r="M44" s="504">
        <v>31</v>
      </c>
      <c r="N44" s="504">
        <v>33</v>
      </c>
      <c r="O44" s="482"/>
      <c r="P44" s="524">
        <v>5030</v>
      </c>
      <c r="Q44" s="513" t="s">
        <v>128</v>
      </c>
      <c r="R44" s="514">
        <v>14</v>
      </c>
      <c r="S44" s="504">
        <v>6</v>
      </c>
      <c r="T44" s="504">
        <v>8</v>
      </c>
      <c r="U44" s="504">
        <v>12</v>
      </c>
    </row>
    <row r="45" spans="1:21" x14ac:dyDescent="0.15">
      <c r="A45" s="502"/>
      <c r="B45" s="497">
        <v>1570</v>
      </c>
      <c r="C45" s="498" t="s">
        <v>129</v>
      </c>
      <c r="D45" s="503">
        <v>115</v>
      </c>
      <c r="E45" s="504">
        <v>55</v>
      </c>
      <c r="F45" s="504">
        <v>60</v>
      </c>
      <c r="G45" s="504">
        <v>58</v>
      </c>
      <c r="H45" s="482"/>
      <c r="I45" s="497">
        <v>2250</v>
      </c>
      <c r="J45" s="498" t="s">
        <v>130</v>
      </c>
      <c r="K45" s="503">
        <v>34</v>
      </c>
      <c r="L45" s="504">
        <v>17</v>
      </c>
      <c r="M45" s="504">
        <v>17</v>
      </c>
      <c r="N45" s="504">
        <v>24</v>
      </c>
      <c r="O45" s="482"/>
      <c r="P45" s="524">
        <v>5040</v>
      </c>
      <c r="Q45" s="513" t="s">
        <v>131</v>
      </c>
      <c r="R45" s="514">
        <v>21</v>
      </c>
      <c r="S45" s="504">
        <v>11</v>
      </c>
      <c r="T45" s="504">
        <v>10</v>
      </c>
      <c r="U45" s="504">
        <v>13</v>
      </c>
    </row>
    <row r="46" spans="1:21" x14ac:dyDescent="0.15">
      <c r="A46" s="502"/>
      <c r="B46" s="497">
        <v>1580</v>
      </c>
      <c r="C46" s="498" t="s">
        <v>132</v>
      </c>
      <c r="D46" s="503">
        <v>124</v>
      </c>
      <c r="E46" s="504">
        <v>56</v>
      </c>
      <c r="F46" s="504">
        <v>68</v>
      </c>
      <c r="G46" s="504">
        <v>62</v>
      </c>
      <c r="H46" s="482"/>
      <c r="I46" s="497">
        <v>2260</v>
      </c>
      <c r="J46" s="498" t="s">
        <v>133</v>
      </c>
      <c r="K46" s="503">
        <v>57</v>
      </c>
      <c r="L46" s="504">
        <v>26</v>
      </c>
      <c r="M46" s="504">
        <v>31</v>
      </c>
      <c r="N46" s="504">
        <v>26</v>
      </c>
      <c r="O46" s="482"/>
      <c r="P46" s="524">
        <v>5060</v>
      </c>
      <c r="Q46" s="513" t="s">
        <v>134</v>
      </c>
      <c r="R46" s="514">
        <v>62</v>
      </c>
      <c r="S46" s="504">
        <v>29</v>
      </c>
      <c r="T46" s="504">
        <v>33</v>
      </c>
      <c r="U46" s="504">
        <v>30</v>
      </c>
    </row>
    <row r="47" spans="1:21" x14ac:dyDescent="0.15">
      <c r="A47" s="502"/>
      <c r="B47" s="497">
        <v>1590</v>
      </c>
      <c r="C47" s="498" t="s">
        <v>135</v>
      </c>
      <c r="D47" s="503">
        <v>43</v>
      </c>
      <c r="E47" s="504">
        <v>16</v>
      </c>
      <c r="F47" s="504">
        <v>27</v>
      </c>
      <c r="G47" s="504">
        <v>28</v>
      </c>
      <c r="H47" s="482"/>
      <c r="I47" s="497">
        <v>2270</v>
      </c>
      <c r="J47" s="498" t="s">
        <v>136</v>
      </c>
      <c r="K47" s="503">
        <v>197</v>
      </c>
      <c r="L47" s="504">
        <v>93</v>
      </c>
      <c r="M47" s="504">
        <v>104</v>
      </c>
      <c r="N47" s="504">
        <v>99</v>
      </c>
      <c r="O47" s="482"/>
      <c r="P47" s="524">
        <v>5070</v>
      </c>
      <c r="Q47" s="513" t="s">
        <v>137</v>
      </c>
      <c r="R47" s="514">
        <v>45</v>
      </c>
      <c r="S47" s="504">
        <v>21</v>
      </c>
      <c r="T47" s="504">
        <v>24</v>
      </c>
      <c r="U47" s="504">
        <v>29</v>
      </c>
    </row>
    <row r="48" spans="1:21" x14ac:dyDescent="0.15">
      <c r="A48" s="502"/>
      <c r="B48" s="497">
        <v>1640</v>
      </c>
      <c r="C48" s="498" t="s">
        <v>314</v>
      </c>
      <c r="D48" s="503">
        <v>330</v>
      </c>
      <c r="E48" s="504">
        <v>160</v>
      </c>
      <c r="F48" s="504">
        <v>170</v>
      </c>
      <c r="G48" s="504">
        <v>193</v>
      </c>
      <c r="H48" s="482"/>
      <c r="I48" s="497">
        <v>2280</v>
      </c>
      <c r="J48" s="498" t="s">
        <v>139</v>
      </c>
      <c r="K48" s="503">
        <v>41</v>
      </c>
      <c r="L48" s="504">
        <v>16</v>
      </c>
      <c r="M48" s="504">
        <v>25</v>
      </c>
      <c r="N48" s="504">
        <v>19</v>
      </c>
      <c r="O48" s="482"/>
      <c r="P48" s="524">
        <v>5080</v>
      </c>
      <c r="Q48" s="513" t="s">
        <v>140</v>
      </c>
      <c r="R48" s="514">
        <v>48</v>
      </c>
      <c r="S48" s="504">
        <v>24</v>
      </c>
      <c r="T48" s="504">
        <v>24</v>
      </c>
      <c r="U48" s="504">
        <v>25</v>
      </c>
    </row>
    <row r="49" spans="1:21" x14ac:dyDescent="0.15">
      <c r="A49" s="502"/>
      <c r="B49" s="497">
        <v>9010</v>
      </c>
      <c r="C49" s="498" t="s">
        <v>150</v>
      </c>
      <c r="D49" s="503">
        <v>71</v>
      </c>
      <c r="E49" s="504">
        <v>38</v>
      </c>
      <c r="F49" s="504">
        <v>33</v>
      </c>
      <c r="G49" s="504">
        <v>71</v>
      </c>
      <c r="H49" s="482"/>
      <c r="I49" s="497">
        <v>2290</v>
      </c>
      <c r="J49" s="498" t="s">
        <v>142</v>
      </c>
      <c r="K49" s="503">
        <v>41</v>
      </c>
      <c r="L49" s="504">
        <v>21</v>
      </c>
      <c r="M49" s="504">
        <v>20</v>
      </c>
      <c r="N49" s="504">
        <v>23</v>
      </c>
      <c r="O49" s="482"/>
      <c r="P49" s="524">
        <v>5090</v>
      </c>
      <c r="Q49" s="513" t="s">
        <v>143</v>
      </c>
      <c r="R49" s="514">
        <v>49</v>
      </c>
      <c r="S49" s="504">
        <v>23</v>
      </c>
      <c r="T49" s="504">
        <v>26</v>
      </c>
      <c r="U49" s="504">
        <v>26</v>
      </c>
    </row>
    <row r="50" spans="1:21" x14ac:dyDescent="0.15">
      <c r="A50" s="502"/>
      <c r="B50" s="497">
        <v>9020</v>
      </c>
      <c r="C50" s="498" t="s">
        <v>153</v>
      </c>
      <c r="D50" s="503">
        <v>33</v>
      </c>
      <c r="E50" s="504">
        <v>21</v>
      </c>
      <c r="F50" s="504">
        <v>12</v>
      </c>
      <c r="G50" s="504">
        <v>33</v>
      </c>
      <c r="H50" s="482"/>
      <c r="I50" s="497">
        <v>2300</v>
      </c>
      <c r="J50" s="498" t="s">
        <v>145</v>
      </c>
      <c r="K50" s="503">
        <v>54</v>
      </c>
      <c r="L50" s="504">
        <v>22</v>
      </c>
      <c r="M50" s="504">
        <v>32</v>
      </c>
      <c r="N50" s="504">
        <v>26</v>
      </c>
      <c r="O50" s="482"/>
      <c r="P50" s="524">
        <v>5100</v>
      </c>
      <c r="Q50" s="513" t="s">
        <v>146</v>
      </c>
      <c r="R50" s="514">
        <v>61</v>
      </c>
      <c r="S50" s="504">
        <v>30</v>
      </c>
      <c r="T50" s="504">
        <v>31</v>
      </c>
      <c r="U50" s="504">
        <v>37</v>
      </c>
    </row>
    <row r="51" spans="1:21" x14ac:dyDescent="0.15">
      <c r="A51" s="502"/>
      <c r="B51" s="497">
        <v>9040</v>
      </c>
      <c r="C51" s="498" t="s">
        <v>156</v>
      </c>
      <c r="D51" s="503">
        <v>22</v>
      </c>
      <c r="E51" s="504">
        <v>5</v>
      </c>
      <c r="F51" s="504">
        <v>17</v>
      </c>
      <c r="G51" s="504">
        <v>22</v>
      </c>
      <c r="H51" s="482"/>
      <c r="I51" s="497">
        <v>2310</v>
      </c>
      <c r="J51" s="498" t="s">
        <v>148</v>
      </c>
      <c r="K51" s="503">
        <v>50</v>
      </c>
      <c r="L51" s="504">
        <v>20</v>
      </c>
      <c r="M51" s="504">
        <v>30</v>
      </c>
      <c r="N51" s="504">
        <v>26</v>
      </c>
      <c r="O51" s="482"/>
      <c r="P51" s="524">
        <v>5110</v>
      </c>
      <c r="Q51" s="513" t="s">
        <v>149</v>
      </c>
      <c r="R51" s="514">
        <v>85</v>
      </c>
      <c r="S51" s="504">
        <v>38</v>
      </c>
      <c r="T51" s="504">
        <v>47</v>
      </c>
      <c r="U51" s="504">
        <v>49</v>
      </c>
    </row>
    <row r="52" spans="1:21" x14ac:dyDescent="0.15">
      <c r="A52" s="502"/>
      <c r="B52" s="497">
        <v>9060</v>
      </c>
      <c r="C52" s="498" t="s">
        <v>159</v>
      </c>
      <c r="D52" s="503">
        <v>39</v>
      </c>
      <c r="E52" s="504">
        <v>27</v>
      </c>
      <c r="F52" s="504">
        <v>12</v>
      </c>
      <c r="G52" s="504">
        <v>39</v>
      </c>
      <c r="H52" s="482"/>
      <c r="I52" s="497">
        <v>2320</v>
      </c>
      <c r="J52" s="498" t="s">
        <v>151</v>
      </c>
      <c r="K52" s="503">
        <v>189</v>
      </c>
      <c r="L52" s="504">
        <v>94</v>
      </c>
      <c r="M52" s="504">
        <v>95</v>
      </c>
      <c r="N52" s="504">
        <v>74</v>
      </c>
      <c r="O52" s="482"/>
      <c r="P52" s="524">
        <v>5120</v>
      </c>
      <c r="Q52" s="513" t="s">
        <v>152</v>
      </c>
      <c r="R52" s="514">
        <v>52</v>
      </c>
      <c r="S52" s="504">
        <v>22</v>
      </c>
      <c r="T52" s="504">
        <v>30</v>
      </c>
      <c r="U52" s="504">
        <v>32</v>
      </c>
    </row>
    <row r="53" spans="1:21" x14ac:dyDescent="0.15">
      <c r="A53" s="502"/>
      <c r="B53" s="521"/>
      <c r="C53" s="505" t="s">
        <v>14</v>
      </c>
      <c r="D53" s="503">
        <v>9259</v>
      </c>
      <c r="E53" s="514">
        <v>4394</v>
      </c>
      <c r="F53" s="540">
        <v>4865</v>
      </c>
      <c r="G53" s="514">
        <v>4836</v>
      </c>
      <c r="H53" s="482"/>
      <c r="I53" s="497">
        <v>2330</v>
      </c>
      <c r="J53" s="498" t="s">
        <v>154</v>
      </c>
      <c r="K53" s="503">
        <v>28</v>
      </c>
      <c r="L53" s="504">
        <v>14</v>
      </c>
      <c r="M53" s="504">
        <v>14</v>
      </c>
      <c r="N53" s="504">
        <v>13</v>
      </c>
      <c r="O53" s="482"/>
      <c r="P53" s="524">
        <v>5130</v>
      </c>
      <c r="Q53" s="513" t="s">
        <v>155</v>
      </c>
      <c r="R53" s="514">
        <v>77</v>
      </c>
      <c r="S53" s="504">
        <v>40</v>
      </c>
      <c r="T53" s="504">
        <v>37</v>
      </c>
      <c r="U53" s="504">
        <v>44</v>
      </c>
    </row>
    <row r="54" spans="1:21" ht="14.25" x14ac:dyDescent="0.15">
      <c r="A54" s="502"/>
      <c r="B54" s="539"/>
      <c r="C54" s="539"/>
      <c r="D54" s="539"/>
      <c r="E54" s="539"/>
      <c r="F54" s="539"/>
      <c r="G54" s="539"/>
      <c r="H54" s="482"/>
      <c r="I54" s="497">
        <v>2340</v>
      </c>
      <c r="J54" s="498" t="s">
        <v>157</v>
      </c>
      <c r="K54" s="503">
        <v>69</v>
      </c>
      <c r="L54" s="504">
        <v>35</v>
      </c>
      <c r="M54" s="504">
        <v>34</v>
      </c>
      <c r="N54" s="504">
        <v>37</v>
      </c>
      <c r="O54" s="482"/>
      <c r="P54" s="524">
        <v>5140</v>
      </c>
      <c r="Q54" s="513" t="s">
        <v>158</v>
      </c>
      <c r="R54" s="514">
        <v>54</v>
      </c>
      <c r="S54" s="504">
        <v>22</v>
      </c>
      <c r="T54" s="504">
        <v>32</v>
      </c>
      <c r="U54" s="504">
        <v>35</v>
      </c>
    </row>
    <row r="55" spans="1:21" ht="14.25" x14ac:dyDescent="0.15">
      <c r="A55" s="502"/>
      <c r="B55" s="539"/>
      <c r="C55" s="539"/>
      <c r="D55" s="539"/>
      <c r="E55" s="539"/>
      <c r="F55" s="539"/>
      <c r="G55" s="539"/>
      <c r="H55" s="482"/>
      <c r="I55" s="497">
        <v>2350</v>
      </c>
      <c r="J55" s="498" t="s">
        <v>160</v>
      </c>
      <c r="K55" s="503">
        <v>58</v>
      </c>
      <c r="L55" s="504">
        <v>25</v>
      </c>
      <c r="M55" s="504">
        <v>33</v>
      </c>
      <c r="N55" s="504">
        <v>26</v>
      </c>
      <c r="O55" s="482"/>
      <c r="P55" s="524">
        <v>5150</v>
      </c>
      <c r="Q55" s="513" t="s">
        <v>161</v>
      </c>
      <c r="R55" s="514">
        <v>36</v>
      </c>
      <c r="S55" s="504">
        <v>18</v>
      </c>
      <c r="T55" s="504">
        <v>18</v>
      </c>
      <c r="U55" s="504">
        <v>20</v>
      </c>
    </row>
    <row r="56" spans="1:21" ht="14.25" x14ac:dyDescent="0.15">
      <c r="A56" s="520"/>
      <c r="B56" s="539"/>
      <c r="C56" s="539"/>
      <c r="D56" s="539"/>
      <c r="E56" s="539"/>
      <c r="F56" s="539"/>
      <c r="G56" s="539"/>
      <c r="H56" s="482"/>
      <c r="I56" s="497">
        <v>2360</v>
      </c>
      <c r="J56" s="498" t="s">
        <v>162</v>
      </c>
      <c r="K56" s="503">
        <v>51</v>
      </c>
      <c r="L56" s="504">
        <v>27</v>
      </c>
      <c r="M56" s="504">
        <v>24</v>
      </c>
      <c r="N56" s="504">
        <v>28</v>
      </c>
      <c r="O56" s="482"/>
      <c r="P56" s="524">
        <v>5160</v>
      </c>
      <c r="Q56" s="513" t="s">
        <v>163</v>
      </c>
      <c r="R56" s="514">
        <v>5</v>
      </c>
      <c r="S56" s="504">
        <v>3</v>
      </c>
      <c r="T56" s="504">
        <v>2</v>
      </c>
      <c r="U56" s="504">
        <v>3</v>
      </c>
    </row>
    <row r="57" spans="1:21" x14ac:dyDescent="0.15">
      <c r="A57" s="491" t="s">
        <v>8</v>
      </c>
      <c r="B57" s="492">
        <v>1380</v>
      </c>
      <c r="C57" s="493" t="s">
        <v>164</v>
      </c>
      <c r="D57" s="494">
        <v>75</v>
      </c>
      <c r="E57" s="495">
        <v>32</v>
      </c>
      <c r="F57" s="495">
        <v>43</v>
      </c>
      <c r="G57" s="495">
        <v>39</v>
      </c>
      <c r="H57" s="482"/>
      <c r="I57" s="497">
        <v>2370</v>
      </c>
      <c r="J57" s="498" t="s">
        <v>165</v>
      </c>
      <c r="K57" s="503">
        <v>37</v>
      </c>
      <c r="L57" s="504">
        <v>17</v>
      </c>
      <c r="M57" s="504">
        <v>20</v>
      </c>
      <c r="N57" s="504">
        <v>21</v>
      </c>
      <c r="O57" s="482"/>
      <c r="P57" s="524">
        <v>5170</v>
      </c>
      <c r="Q57" s="513" t="s">
        <v>166</v>
      </c>
      <c r="R57" s="514">
        <v>13</v>
      </c>
      <c r="S57" s="504">
        <v>5</v>
      </c>
      <c r="T57" s="504">
        <v>8</v>
      </c>
      <c r="U57" s="504">
        <v>9</v>
      </c>
    </row>
    <row r="58" spans="1:21" x14ac:dyDescent="0.15">
      <c r="A58" s="502"/>
      <c r="B58" s="497">
        <v>1390</v>
      </c>
      <c r="C58" s="498" t="s">
        <v>167</v>
      </c>
      <c r="D58" s="503">
        <v>55</v>
      </c>
      <c r="E58" s="504">
        <v>24</v>
      </c>
      <c r="F58" s="504">
        <v>31</v>
      </c>
      <c r="G58" s="504">
        <v>32</v>
      </c>
      <c r="H58" s="482"/>
      <c r="I58" s="497">
        <v>2380</v>
      </c>
      <c r="J58" s="498" t="s">
        <v>168</v>
      </c>
      <c r="K58" s="503">
        <v>74</v>
      </c>
      <c r="L58" s="504">
        <v>35</v>
      </c>
      <c r="M58" s="504">
        <v>39</v>
      </c>
      <c r="N58" s="504">
        <v>40</v>
      </c>
      <c r="O58" s="482"/>
      <c r="P58" s="535"/>
      <c r="Q58" s="506" t="s">
        <v>14</v>
      </c>
      <c r="R58" s="507">
        <v>739</v>
      </c>
      <c r="S58" s="508">
        <v>348</v>
      </c>
      <c r="T58" s="507">
        <v>391</v>
      </c>
      <c r="U58" s="509">
        <v>425</v>
      </c>
    </row>
    <row r="59" spans="1:21" x14ac:dyDescent="0.15">
      <c r="A59" s="502"/>
      <c r="B59" s="497">
        <v>1400</v>
      </c>
      <c r="C59" s="498" t="s">
        <v>169</v>
      </c>
      <c r="D59" s="503">
        <v>66</v>
      </c>
      <c r="E59" s="504">
        <v>35</v>
      </c>
      <c r="F59" s="504">
        <v>31</v>
      </c>
      <c r="G59" s="504">
        <v>33</v>
      </c>
      <c r="H59" s="482"/>
      <c r="I59" s="497">
        <v>2390</v>
      </c>
      <c r="J59" s="498" t="s">
        <v>170</v>
      </c>
      <c r="K59" s="503">
        <v>15</v>
      </c>
      <c r="L59" s="504">
        <v>7</v>
      </c>
      <c r="M59" s="504">
        <v>8</v>
      </c>
      <c r="N59" s="504">
        <v>8</v>
      </c>
      <c r="O59" s="522"/>
      <c r="P59" s="537"/>
      <c r="Q59" s="500"/>
      <c r="R59" s="482"/>
      <c r="S59" s="498"/>
      <c r="T59" s="523"/>
      <c r="U59" s="524"/>
    </row>
    <row r="60" spans="1:21" x14ac:dyDescent="0.15">
      <c r="A60" s="525"/>
      <c r="B60" s="526">
        <v>1410</v>
      </c>
      <c r="C60" s="527" t="s">
        <v>171</v>
      </c>
      <c r="D60" s="517">
        <v>69</v>
      </c>
      <c r="E60" s="528">
        <v>29</v>
      </c>
      <c r="F60" s="528">
        <v>40</v>
      </c>
      <c r="G60" s="528">
        <v>37</v>
      </c>
      <c r="H60" s="529"/>
      <c r="I60" s="526">
        <v>2400</v>
      </c>
      <c r="J60" s="527" t="s">
        <v>172</v>
      </c>
      <c r="K60" s="517">
        <v>17</v>
      </c>
      <c r="L60" s="528">
        <v>10</v>
      </c>
      <c r="M60" s="528">
        <v>7</v>
      </c>
      <c r="N60" s="528">
        <v>14</v>
      </c>
      <c r="O60" s="530" t="s">
        <v>173</v>
      </c>
      <c r="P60" s="538"/>
      <c r="Q60" s="519" t="s">
        <v>174</v>
      </c>
      <c r="R60" s="508">
        <v>15965</v>
      </c>
      <c r="S60" s="531">
        <v>7547</v>
      </c>
      <c r="T60" s="531">
        <v>8418</v>
      </c>
      <c r="U60" s="517">
        <v>8504</v>
      </c>
    </row>
    <row r="61" spans="1:21" ht="14.25" x14ac:dyDescent="0.2">
      <c r="A61" s="532" t="s">
        <v>338</v>
      </c>
      <c r="B61" s="532"/>
      <c r="C61" s="533"/>
      <c r="D61" s="533"/>
      <c r="E61" s="533"/>
      <c r="F61" s="533"/>
      <c r="G61" s="533"/>
      <c r="H61" s="533"/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3"/>
      <c r="T61" s="533"/>
      <c r="U61" s="533"/>
    </row>
    <row r="62" spans="1:21" ht="14.25" x14ac:dyDescent="0.2">
      <c r="A62" s="605" t="s">
        <v>176</v>
      </c>
      <c r="B62" s="605"/>
      <c r="C62" s="606"/>
      <c r="D62" s="606"/>
      <c r="E62" s="606"/>
      <c r="F62" s="606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</row>
    <row r="63" spans="1:21" ht="14.25" x14ac:dyDescent="0.2">
      <c r="A63" s="601" t="s">
        <v>179</v>
      </c>
      <c r="B63" s="601"/>
      <c r="C63" s="601"/>
      <c r="D63" s="602"/>
      <c r="E63" s="602"/>
      <c r="F63" s="541"/>
      <c r="G63" s="541"/>
      <c r="H63" s="541"/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603" t="s">
        <v>180</v>
      </c>
      <c r="T63" s="604"/>
      <c r="U63" s="604"/>
    </row>
    <row r="64" spans="1:21" x14ac:dyDescent="0.15">
      <c r="A64" s="543" t="s">
        <v>0</v>
      </c>
      <c r="B64" s="544" t="s">
        <v>175</v>
      </c>
      <c r="C64" s="545" t="s">
        <v>1</v>
      </c>
      <c r="D64" s="545" t="s">
        <v>2</v>
      </c>
      <c r="E64" s="546" t="s">
        <v>3</v>
      </c>
      <c r="F64" s="547" t="s">
        <v>4</v>
      </c>
      <c r="G64" s="548" t="s">
        <v>5</v>
      </c>
      <c r="H64" s="546" t="s">
        <v>0</v>
      </c>
      <c r="I64" s="549" t="s">
        <v>175</v>
      </c>
      <c r="J64" s="546" t="s">
        <v>1</v>
      </c>
      <c r="K64" s="546" t="s">
        <v>2</v>
      </c>
      <c r="L64" s="546" t="s">
        <v>3</v>
      </c>
      <c r="M64" s="546" t="s">
        <v>4</v>
      </c>
      <c r="N64" s="546" t="s">
        <v>5</v>
      </c>
      <c r="O64" s="546" t="s">
        <v>0</v>
      </c>
      <c r="P64" s="549" t="s">
        <v>175</v>
      </c>
      <c r="Q64" s="550" t="s">
        <v>1</v>
      </c>
      <c r="R64" s="546" t="s">
        <v>2</v>
      </c>
      <c r="S64" s="546" t="s">
        <v>3</v>
      </c>
      <c r="T64" s="546" t="s">
        <v>4</v>
      </c>
      <c r="U64" s="547" t="s">
        <v>5</v>
      </c>
    </row>
    <row r="65" spans="1:21" x14ac:dyDescent="0.15">
      <c r="A65" s="551" t="s">
        <v>6</v>
      </c>
      <c r="B65" s="552">
        <v>1010</v>
      </c>
      <c r="C65" s="553" t="s">
        <v>7</v>
      </c>
      <c r="D65" s="554">
        <v>1</v>
      </c>
      <c r="E65" s="555">
        <v>0</v>
      </c>
      <c r="F65" s="555">
        <v>1</v>
      </c>
      <c r="G65" s="555">
        <v>1</v>
      </c>
      <c r="H65" s="556" t="s">
        <v>8</v>
      </c>
      <c r="I65" s="557">
        <v>1420</v>
      </c>
      <c r="J65" s="558" t="s">
        <v>9</v>
      </c>
      <c r="K65" s="559">
        <v>-1</v>
      </c>
      <c r="L65" s="555">
        <v>-1</v>
      </c>
      <c r="M65" s="555">
        <v>0</v>
      </c>
      <c r="N65" s="555">
        <v>-1</v>
      </c>
      <c r="O65" s="556" t="s">
        <v>10</v>
      </c>
      <c r="P65" s="594">
        <v>2410</v>
      </c>
      <c r="Q65" s="560" t="s">
        <v>11</v>
      </c>
      <c r="R65" s="561">
        <v>0</v>
      </c>
      <c r="S65" s="555">
        <v>0</v>
      </c>
      <c r="T65" s="555">
        <v>0</v>
      </c>
      <c r="U65" s="555">
        <v>0</v>
      </c>
    </row>
    <row r="66" spans="1:21" x14ac:dyDescent="0.15">
      <c r="A66" s="562"/>
      <c r="B66" s="557">
        <v>1020</v>
      </c>
      <c r="C66" s="558" t="s">
        <v>12</v>
      </c>
      <c r="D66" s="563">
        <v>-1</v>
      </c>
      <c r="E66" s="564">
        <v>-1</v>
      </c>
      <c r="F66" s="564">
        <v>0</v>
      </c>
      <c r="G66" s="564">
        <v>-1</v>
      </c>
      <c r="H66" s="541"/>
      <c r="I66" s="557">
        <v>1430</v>
      </c>
      <c r="J66" s="558" t="s">
        <v>13</v>
      </c>
      <c r="K66" s="563">
        <v>-1</v>
      </c>
      <c r="L66" s="564">
        <v>-1</v>
      </c>
      <c r="M66" s="564">
        <v>0</v>
      </c>
      <c r="N66" s="564">
        <v>-1</v>
      </c>
      <c r="O66" s="541"/>
      <c r="P66" s="595"/>
      <c r="Q66" s="566" t="s">
        <v>14</v>
      </c>
      <c r="R66" s="567">
        <v>-15</v>
      </c>
      <c r="S66" s="568">
        <v>-10</v>
      </c>
      <c r="T66" s="567">
        <v>-5</v>
      </c>
      <c r="U66" s="569">
        <v>-6</v>
      </c>
    </row>
    <row r="67" spans="1:21" x14ac:dyDescent="0.15">
      <c r="A67" s="562"/>
      <c r="B67" s="557">
        <v>1030</v>
      </c>
      <c r="C67" s="558" t="s">
        <v>15</v>
      </c>
      <c r="D67" s="563">
        <v>11</v>
      </c>
      <c r="E67" s="564">
        <v>7</v>
      </c>
      <c r="F67" s="564">
        <v>4</v>
      </c>
      <c r="G67" s="564">
        <v>5</v>
      </c>
      <c r="H67" s="541"/>
      <c r="I67" s="557">
        <v>1440</v>
      </c>
      <c r="J67" s="558" t="s">
        <v>16</v>
      </c>
      <c r="K67" s="563">
        <v>0</v>
      </c>
      <c r="L67" s="564">
        <v>0</v>
      </c>
      <c r="M67" s="564">
        <v>0</v>
      </c>
      <c r="N67" s="564">
        <v>0</v>
      </c>
      <c r="O67" s="570" t="s">
        <v>17</v>
      </c>
      <c r="P67" s="596">
        <v>3010</v>
      </c>
      <c r="Q67" s="571" t="s">
        <v>18</v>
      </c>
      <c r="R67" s="572">
        <v>-1</v>
      </c>
      <c r="S67" s="555">
        <v>0</v>
      </c>
      <c r="T67" s="555">
        <v>-1</v>
      </c>
      <c r="U67" s="555">
        <v>0</v>
      </c>
    </row>
    <row r="68" spans="1:21" x14ac:dyDescent="0.15">
      <c r="A68" s="562"/>
      <c r="B68" s="557">
        <v>1040</v>
      </c>
      <c r="C68" s="558" t="s">
        <v>19</v>
      </c>
      <c r="D68" s="563">
        <v>-1</v>
      </c>
      <c r="E68" s="564">
        <v>0</v>
      </c>
      <c r="F68" s="564">
        <v>-1</v>
      </c>
      <c r="G68" s="564">
        <v>-1</v>
      </c>
      <c r="H68" s="541"/>
      <c r="I68" s="557">
        <v>1450</v>
      </c>
      <c r="J68" s="558" t="s">
        <v>20</v>
      </c>
      <c r="K68" s="563">
        <v>0</v>
      </c>
      <c r="L68" s="564">
        <v>0</v>
      </c>
      <c r="M68" s="564">
        <v>0</v>
      </c>
      <c r="N68" s="564">
        <v>0</v>
      </c>
      <c r="O68" s="541"/>
      <c r="P68" s="584">
        <v>3020</v>
      </c>
      <c r="Q68" s="573" t="s">
        <v>21</v>
      </c>
      <c r="R68" s="574">
        <v>-1</v>
      </c>
      <c r="S68" s="564">
        <v>-1</v>
      </c>
      <c r="T68" s="564">
        <v>0</v>
      </c>
      <c r="U68" s="564">
        <v>-1</v>
      </c>
    </row>
    <row r="69" spans="1:21" x14ac:dyDescent="0.15">
      <c r="A69" s="562"/>
      <c r="B69" s="557">
        <v>1050</v>
      </c>
      <c r="C69" s="558" t="s">
        <v>22</v>
      </c>
      <c r="D69" s="563">
        <v>0</v>
      </c>
      <c r="E69" s="564">
        <v>0</v>
      </c>
      <c r="F69" s="564">
        <v>0</v>
      </c>
      <c r="G69" s="564">
        <v>0</v>
      </c>
      <c r="H69" s="541"/>
      <c r="I69" s="557">
        <v>1460</v>
      </c>
      <c r="J69" s="558" t="s">
        <v>23</v>
      </c>
      <c r="K69" s="563">
        <v>-2</v>
      </c>
      <c r="L69" s="564">
        <v>-1</v>
      </c>
      <c r="M69" s="564">
        <v>-1</v>
      </c>
      <c r="N69" s="564">
        <v>0</v>
      </c>
      <c r="O69" s="541"/>
      <c r="P69" s="584">
        <v>3030</v>
      </c>
      <c r="Q69" s="573" t="s">
        <v>24</v>
      </c>
      <c r="R69" s="574">
        <v>0</v>
      </c>
      <c r="S69" s="564">
        <v>0</v>
      </c>
      <c r="T69" s="564">
        <v>0</v>
      </c>
      <c r="U69" s="564">
        <v>0</v>
      </c>
    </row>
    <row r="70" spans="1:21" x14ac:dyDescent="0.15">
      <c r="A70" s="562"/>
      <c r="B70" s="557">
        <v>1060</v>
      </c>
      <c r="C70" s="558" t="s">
        <v>25</v>
      </c>
      <c r="D70" s="563">
        <v>0</v>
      </c>
      <c r="E70" s="564">
        <v>0</v>
      </c>
      <c r="F70" s="564">
        <v>0</v>
      </c>
      <c r="G70" s="564">
        <v>0</v>
      </c>
      <c r="H70" s="541"/>
      <c r="I70" s="557">
        <v>1470</v>
      </c>
      <c r="J70" s="558" t="s">
        <v>26</v>
      </c>
      <c r="K70" s="563">
        <v>4</v>
      </c>
      <c r="L70" s="564">
        <v>3</v>
      </c>
      <c r="M70" s="564">
        <v>1</v>
      </c>
      <c r="N70" s="564">
        <v>3</v>
      </c>
      <c r="O70" s="541"/>
      <c r="P70" s="584">
        <v>3040</v>
      </c>
      <c r="Q70" s="573" t="s">
        <v>27</v>
      </c>
      <c r="R70" s="574">
        <v>0</v>
      </c>
      <c r="S70" s="564">
        <v>0</v>
      </c>
      <c r="T70" s="564">
        <v>0</v>
      </c>
      <c r="U70" s="564">
        <v>0</v>
      </c>
    </row>
    <row r="71" spans="1:21" x14ac:dyDescent="0.15">
      <c r="A71" s="562"/>
      <c r="B71" s="557">
        <v>1070</v>
      </c>
      <c r="C71" s="558" t="s">
        <v>28</v>
      </c>
      <c r="D71" s="563">
        <v>1</v>
      </c>
      <c r="E71" s="564">
        <v>1</v>
      </c>
      <c r="F71" s="564">
        <v>0</v>
      </c>
      <c r="G71" s="564">
        <v>1</v>
      </c>
      <c r="H71" s="541"/>
      <c r="I71" s="557">
        <v>1480</v>
      </c>
      <c r="J71" s="558" t="s">
        <v>29</v>
      </c>
      <c r="K71" s="563">
        <v>-1</v>
      </c>
      <c r="L71" s="564">
        <v>0</v>
      </c>
      <c r="M71" s="564">
        <v>-1</v>
      </c>
      <c r="N71" s="564">
        <v>0</v>
      </c>
      <c r="O71" s="541"/>
      <c r="P71" s="584">
        <v>3050</v>
      </c>
      <c r="Q71" s="573" t="s">
        <v>30</v>
      </c>
      <c r="R71" s="574">
        <v>0</v>
      </c>
      <c r="S71" s="564">
        <v>0</v>
      </c>
      <c r="T71" s="564">
        <v>0</v>
      </c>
      <c r="U71" s="564">
        <v>0</v>
      </c>
    </row>
    <row r="72" spans="1:21" x14ac:dyDescent="0.15">
      <c r="A72" s="562"/>
      <c r="B72" s="557">
        <v>1080</v>
      </c>
      <c r="C72" s="558" t="s">
        <v>31</v>
      </c>
      <c r="D72" s="563">
        <v>0</v>
      </c>
      <c r="E72" s="564">
        <v>0</v>
      </c>
      <c r="F72" s="564">
        <v>0</v>
      </c>
      <c r="G72" s="564">
        <v>0</v>
      </c>
      <c r="H72" s="541"/>
      <c r="I72" s="557">
        <v>1490</v>
      </c>
      <c r="J72" s="558" t="s">
        <v>32</v>
      </c>
      <c r="K72" s="563">
        <v>0</v>
      </c>
      <c r="L72" s="564">
        <v>0</v>
      </c>
      <c r="M72" s="564">
        <v>0</v>
      </c>
      <c r="N72" s="564">
        <v>0</v>
      </c>
      <c r="O72" s="541"/>
      <c r="P72" s="584">
        <v>3060</v>
      </c>
      <c r="Q72" s="573" t="s">
        <v>33</v>
      </c>
      <c r="R72" s="574">
        <v>0</v>
      </c>
      <c r="S72" s="564">
        <v>0</v>
      </c>
      <c r="T72" s="564">
        <v>0</v>
      </c>
      <c r="U72" s="564">
        <v>0</v>
      </c>
    </row>
    <row r="73" spans="1:21" x14ac:dyDescent="0.15">
      <c r="A73" s="562"/>
      <c r="B73" s="557">
        <v>1090</v>
      </c>
      <c r="C73" s="558" t="s">
        <v>34</v>
      </c>
      <c r="D73" s="563">
        <v>0</v>
      </c>
      <c r="E73" s="564">
        <v>0</v>
      </c>
      <c r="F73" s="564">
        <v>0</v>
      </c>
      <c r="G73" s="564">
        <v>0</v>
      </c>
      <c r="H73" s="541"/>
      <c r="I73" s="557">
        <v>1500</v>
      </c>
      <c r="J73" s="558" t="s">
        <v>35</v>
      </c>
      <c r="K73" s="563">
        <v>0</v>
      </c>
      <c r="L73" s="564">
        <v>0</v>
      </c>
      <c r="M73" s="564">
        <v>0</v>
      </c>
      <c r="N73" s="564">
        <v>0</v>
      </c>
      <c r="O73" s="541"/>
      <c r="P73" s="584">
        <v>3070</v>
      </c>
      <c r="Q73" s="573" t="s">
        <v>36</v>
      </c>
      <c r="R73" s="574">
        <v>0</v>
      </c>
      <c r="S73" s="564">
        <v>0</v>
      </c>
      <c r="T73" s="564">
        <v>0</v>
      </c>
      <c r="U73" s="564">
        <v>0</v>
      </c>
    </row>
    <row r="74" spans="1:21" x14ac:dyDescent="0.15">
      <c r="A74" s="562"/>
      <c r="B74" s="557">
        <v>1100</v>
      </c>
      <c r="C74" s="558" t="s">
        <v>37</v>
      </c>
      <c r="D74" s="563">
        <v>-3</v>
      </c>
      <c r="E74" s="564">
        <v>-1</v>
      </c>
      <c r="F74" s="564">
        <v>-2</v>
      </c>
      <c r="G74" s="564">
        <v>-1</v>
      </c>
      <c r="H74" s="541"/>
      <c r="I74" s="557">
        <v>1510</v>
      </c>
      <c r="J74" s="558" t="s">
        <v>38</v>
      </c>
      <c r="K74" s="563">
        <v>0</v>
      </c>
      <c r="L74" s="564">
        <v>0</v>
      </c>
      <c r="M74" s="564">
        <v>0</v>
      </c>
      <c r="N74" s="564">
        <v>0</v>
      </c>
      <c r="O74" s="541"/>
      <c r="P74" s="584">
        <v>3080</v>
      </c>
      <c r="Q74" s="573" t="s">
        <v>39</v>
      </c>
      <c r="R74" s="574">
        <v>-1</v>
      </c>
      <c r="S74" s="564">
        <v>0</v>
      </c>
      <c r="T74" s="564">
        <v>-1</v>
      </c>
      <c r="U74" s="564">
        <v>-1</v>
      </c>
    </row>
    <row r="75" spans="1:21" x14ac:dyDescent="0.15">
      <c r="A75" s="562"/>
      <c r="B75" s="557">
        <v>1110</v>
      </c>
      <c r="C75" s="558" t="s">
        <v>40</v>
      </c>
      <c r="D75" s="563">
        <v>1</v>
      </c>
      <c r="E75" s="564">
        <v>1</v>
      </c>
      <c r="F75" s="564">
        <v>0</v>
      </c>
      <c r="G75" s="564">
        <v>0</v>
      </c>
      <c r="H75" s="541"/>
      <c r="I75" s="557">
        <v>1520</v>
      </c>
      <c r="J75" s="558" t="s">
        <v>41</v>
      </c>
      <c r="K75" s="563">
        <v>0</v>
      </c>
      <c r="L75" s="564">
        <v>0</v>
      </c>
      <c r="M75" s="564">
        <v>0</v>
      </c>
      <c r="N75" s="564">
        <v>0</v>
      </c>
      <c r="O75" s="541"/>
      <c r="P75" s="584">
        <v>3090</v>
      </c>
      <c r="Q75" s="573" t="s">
        <v>42</v>
      </c>
      <c r="R75" s="574">
        <v>0</v>
      </c>
      <c r="S75" s="564">
        <v>0</v>
      </c>
      <c r="T75" s="564">
        <v>0</v>
      </c>
      <c r="U75" s="564">
        <v>0</v>
      </c>
    </row>
    <row r="76" spans="1:21" x14ac:dyDescent="0.15">
      <c r="A76" s="562"/>
      <c r="B76" s="557">
        <v>1121</v>
      </c>
      <c r="C76" s="558" t="s">
        <v>43</v>
      </c>
      <c r="D76" s="563">
        <v>-2</v>
      </c>
      <c r="E76" s="564">
        <v>-2</v>
      </c>
      <c r="F76" s="564">
        <v>0</v>
      </c>
      <c r="G76" s="564">
        <v>0</v>
      </c>
      <c r="H76" s="541"/>
      <c r="I76" s="557">
        <v>1530</v>
      </c>
      <c r="J76" s="558" t="s">
        <v>44</v>
      </c>
      <c r="K76" s="563">
        <v>0</v>
      </c>
      <c r="L76" s="564">
        <v>0</v>
      </c>
      <c r="M76" s="564">
        <v>0</v>
      </c>
      <c r="N76" s="564">
        <v>0</v>
      </c>
      <c r="O76" s="541"/>
      <c r="P76" s="584">
        <v>3100</v>
      </c>
      <c r="Q76" s="573" t="s">
        <v>45</v>
      </c>
      <c r="R76" s="574">
        <v>-1</v>
      </c>
      <c r="S76" s="564">
        <v>-1</v>
      </c>
      <c r="T76" s="564">
        <v>0</v>
      </c>
      <c r="U76" s="564">
        <v>-1</v>
      </c>
    </row>
    <row r="77" spans="1:21" x14ac:dyDescent="0.15">
      <c r="A77" s="562"/>
      <c r="B77" s="557">
        <v>1122</v>
      </c>
      <c r="C77" s="558" t="s">
        <v>46</v>
      </c>
      <c r="D77" s="563">
        <v>-1</v>
      </c>
      <c r="E77" s="564">
        <v>0</v>
      </c>
      <c r="F77" s="564">
        <v>-1</v>
      </c>
      <c r="G77" s="564">
        <v>-1</v>
      </c>
      <c r="H77" s="541"/>
      <c r="I77" s="557">
        <v>1540</v>
      </c>
      <c r="J77" s="558" t="s">
        <v>47</v>
      </c>
      <c r="K77" s="563">
        <v>0</v>
      </c>
      <c r="L77" s="564">
        <v>0</v>
      </c>
      <c r="M77" s="564">
        <v>0</v>
      </c>
      <c r="N77" s="564">
        <v>1</v>
      </c>
      <c r="O77" s="541"/>
      <c r="P77" s="584">
        <v>3110</v>
      </c>
      <c r="Q77" s="573" t="s">
        <v>48</v>
      </c>
      <c r="R77" s="574">
        <v>1</v>
      </c>
      <c r="S77" s="564">
        <v>-1</v>
      </c>
      <c r="T77" s="564">
        <v>2</v>
      </c>
      <c r="U77" s="564">
        <v>0</v>
      </c>
    </row>
    <row r="78" spans="1:21" x14ac:dyDescent="0.15">
      <c r="A78" s="562"/>
      <c r="B78" s="557">
        <v>1130</v>
      </c>
      <c r="C78" s="558" t="s">
        <v>49</v>
      </c>
      <c r="D78" s="563">
        <v>-5</v>
      </c>
      <c r="E78" s="564">
        <v>-1</v>
      </c>
      <c r="F78" s="564">
        <v>-4</v>
      </c>
      <c r="G78" s="564">
        <v>-1</v>
      </c>
      <c r="H78" s="541"/>
      <c r="I78" s="557">
        <v>9030</v>
      </c>
      <c r="J78" s="558" t="s">
        <v>50</v>
      </c>
      <c r="K78" s="563">
        <v>1</v>
      </c>
      <c r="L78" s="564">
        <v>0</v>
      </c>
      <c r="M78" s="564">
        <v>1</v>
      </c>
      <c r="N78" s="564">
        <v>1</v>
      </c>
      <c r="O78" s="541"/>
      <c r="P78" s="584">
        <v>3120</v>
      </c>
      <c r="Q78" s="573" t="s">
        <v>51</v>
      </c>
      <c r="R78" s="574">
        <v>0</v>
      </c>
      <c r="S78" s="564">
        <v>0</v>
      </c>
      <c r="T78" s="564">
        <v>0</v>
      </c>
      <c r="U78" s="564">
        <v>0</v>
      </c>
    </row>
    <row r="79" spans="1:21" x14ac:dyDescent="0.15">
      <c r="A79" s="562"/>
      <c r="B79" s="557">
        <v>1140</v>
      </c>
      <c r="C79" s="558" t="s">
        <v>52</v>
      </c>
      <c r="D79" s="563">
        <v>-2</v>
      </c>
      <c r="E79" s="564">
        <v>-2</v>
      </c>
      <c r="F79" s="564">
        <v>0</v>
      </c>
      <c r="G79" s="564">
        <v>-1</v>
      </c>
      <c r="H79" s="541"/>
      <c r="I79" s="557">
        <v>9050</v>
      </c>
      <c r="J79" s="575" t="s">
        <v>53</v>
      </c>
      <c r="K79" s="576">
        <v>-1</v>
      </c>
      <c r="L79" s="564">
        <v>0</v>
      </c>
      <c r="M79" s="564">
        <v>-1</v>
      </c>
      <c r="N79" s="564">
        <v>-1</v>
      </c>
      <c r="O79" s="541"/>
      <c r="P79" s="584">
        <v>3130</v>
      </c>
      <c r="Q79" s="573" t="s">
        <v>54</v>
      </c>
      <c r="R79" s="574">
        <v>0</v>
      </c>
      <c r="S79" s="564">
        <v>0</v>
      </c>
      <c r="T79" s="564">
        <v>0</v>
      </c>
      <c r="U79" s="564">
        <v>0</v>
      </c>
    </row>
    <row r="80" spans="1:21" x14ac:dyDescent="0.15">
      <c r="A80" s="562"/>
      <c r="B80" s="557">
        <v>1150</v>
      </c>
      <c r="C80" s="558" t="s">
        <v>55</v>
      </c>
      <c r="D80" s="563">
        <v>-2</v>
      </c>
      <c r="E80" s="564">
        <v>-1</v>
      </c>
      <c r="F80" s="564">
        <v>-1</v>
      </c>
      <c r="G80" s="564">
        <v>-2</v>
      </c>
      <c r="H80" s="541"/>
      <c r="I80" s="557"/>
      <c r="J80" s="565" t="s">
        <v>14</v>
      </c>
      <c r="K80" s="577">
        <v>-1</v>
      </c>
      <c r="L80" s="577">
        <v>0</v>
      </c>
      <c r="M80" s="577">
        <v>-1</v>
      </c>
      <c r="N80" s="577">
        <v>2</v>
      </c>
      <c r="O80" s="541"/>
      <c r="P80" s="584">
        <v>3140</v>
      </c>
      <c r="Q80" s="573" t="s">
        <v>56</v>
      </c>
      <c r="R80" s="574">
        <v>0</v>
      </c>
      <c r="S80" s="564">
        <v>0</v>
      </c>
      <c r="T80" s="564">
        <v>0</v>
      </c>
      <c r="U80" s="564">
        <v>1</v>
      </c>
    </row>
    <row r="81" spans="1:21" x14ac:dyDescent="0.15">
      <c r="A81" s="562"/>
      <c r="B81" s="557">
        <v>1160</v>
      </c>
      <c r="C81" s="558" t="s">
        <v>57</v>
      </c>
      <c r="D81" s="563">
        <v>3</v>
      </c>
      <c r="E81" s="564">
        <v>1</v>
      </c>
      <c r="F81" s="564">
        <v>2</v>
      </c>
      <c r="G81" s="564">
        <v>2</v>
      </c>
      <c r="H81" s="570" t="s">
        <v>10</v>
      </c>
      <c r="I81" s="552">
        <v>2010</v>
      </c>
      <c r="J81" s="553" t="s">
        <v>58</v>
      </c>
      <c r="K81" s="576">
        <v>0</v>
      </c>
      <c r="L81" s="555">
        <v>0</v>
      </c>
      <c r="M81" s="555">
        <v>0</v>
      </c>
      <c r="N81" s="555">
        <v>0</v>
      </c>
      <c r="O81" s="541"/>
      <c r="P81" s="584">
        <v>3150</v>
      </c>
      <c r="Q81" s="573" t="s">
        <v>59</v>
      </c>
      <c r="R81" s="574">
        <v>-1</v>
      </c>
      <c r="S81" s="564">
        <v>0</v>
      </c>
      <c r="T81" s="564">
        <v>-1</v>
      </c>
      <c r="U81" s="564">
        <v>0</v>
      </c>
    </row>
    <row r="82" spans="1:21" x14ac:dyDescent="0.15">
      <c r="A82" s="562"/>
      <c r="B82" s="557">
        <v>1170</v>
      </c>
      <c r="C82" s="558" t="s">
        <v>60</v>
      </c>
      <c r="D82" s="563">
        <v>-3</v>
      </c>
      <c r="E82" s="564">
        <v>-3</v>
      </c>
      <c r="F82" s="564">
        <v>0</v>
      </c>
      <c r="G82" s="564">
        <v>-1</v>
      </c>
      <c r="H82" s="541"/>
      <c r="I82" s="557">
        <v>2020</v>
      </c>
      <c r="J82" s="558" t="s">
        <v>61</v>
      </c>
      <c r="K82" s="563">
        <v>-1</v>
      </c>
      <c r="L82" s="564">
        <v>0</v>
      </c>
      <c r="M82" s="564">
        <v>-1</v>
      </c>
      <c r="N82" s="564">
        <v>-1</v>
      </c>
      <c r="O82" s="541"/>
      <c r="P82" s="584">
        <v>3160</v>
      </c>
      <c r="Q82" s="573" t="s">
        <v>62</v>
      </c>
      <c r="R82" s="574">
        <v>0</v>
      </c>
      <c r="S82" s="564">
        <v>0</v>
      </c>
      <c r="T82" s="564">
        <v>0</v>
      </c>
      <c r="U82" s="564">
        <v>0</v>
      </c>
    </row>
    <row r="83" spans="1:21" x14ac:dyDescent="0.15">
      <c r="A83" s="562"/>
      <c r="B83" s="557">
        <v>1180</v>
      </c>
      <c r="C83" s="558" t="s">
        <v>63</v>
      </c>
      <c r="D83" s="563">
        <v>0</v>
      </c>
      <c r="E83" s="564">
        <v>0</v>
      </c>
      <c r="F83" s="564">
        <v>0</v>
      </c>
      <c r="G83" s="564">
        <v>0</v>
      </c>
      <c r="H83" s="541"/>
      <c r="I83" s="557">
        <v>2030</v>
      </c>
      <c r="J83" s="558" t="s">
        <v>64</v>
      </c>
      <c r="K83" s="563">
        <v>0</v>
      </c>
      <c r="L83" s="564">
        <v>0</v>
      </c>
      <c r="M83" s="564">
        <v>0</v>
      </c>
      <c r="N83" s="564">
        <v>0</v>
      </c>
      <c r="O83" s="541"/>
      <c r="P83" s="584">
        <v>3170</v>
      </c>
      <c r="Q83" s="573" t="s">
        <v>65</v>
      </c>
      <c r="R83" s="574">
        <v>0</v>
      </c>
      <c r="S83" s="564">
        <v>0</v>
      </c>
      <c r="T83" s="564">
        <v>0</v>
      </c>
      <c r="U83" s="564">
        <v>0</v>
      </c>
    </row>
    <row r="84" spans="1:21" x14ac:dyDescent="0.15">
      <c r="A84" s="562"/>
      <c r="B84" s="557">
        <v>1190</v>
      </c>
      <c r="C84" s="558" t="s">
        <v>66</v>
      </c>
      <c r="D84" s="563">
        <v>0</v>
      </c>
      <c r="E84" s="564">
        <v>0</v>
      </c>
      <c r="F84" s="564">
        <v>0</v>
      </c>
      <c r="G84" s="564">
        <v>1</v>
      </c>
      <c r="H84" s="541"/>
      <c r="I84" s="557">
        <v>2040</v>
      </c>
      <c r="J84" s="558" t="s">
        <v>67</v>
      </c>
      <c r="K84" s="563">
        <v>1</v>
      </c>
      <c r="L84" s="564">
        <v>0</v>
      </c>
      <c r="M84" s="564">
        <v>1</v>
      </c>
      <c r="N84" s="564">
        <v>1</v>
      </c>
      <c r="O84" s="541"/>
      <c r="P84" s="584">
        <v>3180</v>
      </c>
      <c r="Q84" s="573" t="s">
        <v>68</v>
      </c>
      <c r="R84" s="574">
        <v>0</v>
      </c>
      <c r="S84" s="564">
        <v>0</v>
      </c>
      <c r="T84" s="564">
        <v>0</v>
      </c>
      <c r="U84" s="564">
        <v>0</v>
      </c>
    </row>
    <row r="85" spans="1:21" x14ac:dyDescent="0.15">
      <c r="A85" s="562"/>
      <c r="B85" s="557">
        <v>1200</v>
      </c>
      <c r="C85" s="558" t="s">
        <v>69</v>
      </c>
      <c r="D85" s="563">
        <v>0</v>
      </c>
      <c r="E85" s="564">
        <v>0</v>
      </c>
      <c r="F85" s="564">
        <v>0</v>
      </c>
      <c r="G85" s="564">
        <v>0</v>
      </c>
      <c r="H85" s="541"/>
      <c r="I85" s="557">
        <v>2050</v>
      </c>
      <c r="J85" s="558" t="s">
        <v>70</v>
      </c>
      <c r="K85" s="563">
        <v>0</v>
      </c>
      <c r="L85" s="564">
        <v>0</v>
      </c>
      <c r="M85" s="564">
        <v>0</v>
      </c>
      <c r="N85" s="564">
        <v>0</v>
      </c>
      <c r="O85" s="541"/>
      <c r="P85" s="584">
        <v>3190</v>
      </c>
      <c r="Q85" s="573" t="s">
        <v>71</v>
      </c>
      <c r="R85" s="574">
        <v>0</v>
      </c>
      <c r="S85" s="564">
        <v>0</v>
      </c>
      <c r="T85" s="564">
        <v>0</v>
      </c>
      <c r="U85" s="564">
        <v>0</v>
      </c>
    </row>
    <row r="86" spans="1:21" x14ac:dyDescent="0.15">
      <c r="A86" s="562"/>
      <c r="B86" s="557">
        <v>1210</v>
      </c>
      <c r="C86" s="578" t="s">
        <v>72</v>
      </c>
      <c r="D86" s="563">
        <v>0</v>
      </c>
      <c r="E86" s="564">
        <v>0</v>
      </c>
      <c r="F86" s="564">
        <v>0</v>
      </c>
      <c r="G86" s="564">
        <v>0</v>
      </c>
      <c r="H86" s="541"/>
      <c r="I86" s="557">
        <v>2060</v>
      </c>
      <c r="J86" s="558" t="s">
        <v>73</v>
      </c>
      <c r="K86" s="563">
        <v>0</v>
      </c>
      <c r="L86" s="564">
        <v>0</v>
      </c>
      <c r="M86" s="564">
        <v>0</v>
      </c>
      <c r="N86" s="564">
        <v>0</v>
      </c>
      <c r="O86" s="541"/>
      <c r="P86" s="584">
        <v>3200</v>
      </c>
      <c r="Q86" s="573" t="s">
        <v>74</v>
      </c>
      <c r="R86" s="574">
        <v>0</v>
      </c>
      <c r="S86" s="564">
        <v>0</v>
      </c>
      <c r="T86" s="564">
        <v>0</v>
      </c>
      <c r="U86" s="564">
        <v>0</v>
      </c>
    </row>
    <row r="87" spans="1:21" x14ac:dyDescent="0.15">
      <c r="A87" s="562"/>
      <c r="B87" s="557">
        <v>1220</v>
      </c>
      <c r="C87" s="558" t="s">
        <v>75</v>
      </c>
      <c r="D87" s="563">
        <v>0</v>
      </c>
      <c r="E87" s="564">
        <v>0</v>
      </c>
      <c r="F87" s="564">
        <v>0</v>
      </c>
      <c r="G87" s="564">
        <v>0</v>
      </c>
      <c r="H87" s="541"/>
      <c r="I87" s="557">
        <v>2070</v>
      </c>
      <c r="J87" s="558" t="s">
        <v>76</v>
      </c>
      <c r="K87" s="563">
        <v>0</v>
      </c>
      <c r="L87" s="564">
        <v>0</v>
      </c>
      <c r="M87" s="564">
        <v>0</v>
      </c>
      <c r="N87" s="564">
        <v>0</v>
      </c>
      <c r="O87" s="541"/>
      <c r="P87" s="584">
        <v>3210</v>
      </c>
      <c r="Q87" s="573" t="s">
        <v>77</v>
      </c>
      <c r="R87" s="574">
        <v>0</v>
      </c>
      <c r="S87" s="564">
        <v>0</v>
      </c>
      <c r="T87" s="564">
        <v>0</v>
      </c>
      <c r="U87" s="564">
        <v>0</v>
      </c>
    </row>
    <row r="88" spans="1:21" x14ac:dyDescent="0.15">
      <c r="A88" s="562"/>
      <c r="B88" s="557">
        <v>1230</v>
      </c>
      <c r="C88" s="558" t="s">
        <v>78</v>
      </c>
      <c r="D88" s="563">
        <v>0</v>
      </c>
      <c r="E88" s="564">
        <v>0</v>
      </c>
      <c r="F88" s="564">
        <v>0</v>
      </c>
      <c r="G88" s="564">
        <v>0</v>
      </c>
      <c r="H88" s="541"/>
      <c r="I88" s="557">
        <v>2080</v>
      </c>
      <c r="J88" s="558" t="s">
        <v>79</v>
      </c>
      <c r="K88" s="563">
        <v>0</v>
      </c>
      <c r="L88" s="564">
        <v>0</v>
      </c>
      <c r="M88" s="564">
        <v>0</v>
      </c>
      <c r="N88" s="564">
        <v>0</v>
      </c>
      <c r="O88" s="541"/>
      <c r="P88" s="584">
        <v>3220</v>
      </c>
      <c r="Q88" s="573" t="s">
        <v>80</v>
      </c>
      <c r="R88" s="574">
        <v>0</v>
      </c>
      <c r="S88" s="564">
        <v>0</v>
      </c>
      <c r="T88" s="564">
        <v>0</v>
      </c>
      <c r="U88" s="564">
        <v>0</v>
      </c>
    </row>
    <row r="89" spans="1:21" x14ac:dyDescent="0.15">
      <c r="A89" s="562"/>
      <c r="B89" s="557">
        <v>1240</v>
      </c>
      <c r="C89" s="558" t="s">
        <v>81</v>
      </c>
      <c r="D89" s="563">
        <v>1</v>
      </c>
      <c r="E89" s="564">
        <v>0</v>
      </c>
      <c r="F89" s="564">
        <v>1</v>
      </c>
      <c r="G89" s="564">
        <v>1</v>
      </c>
      <c r="H89" s="541"/>
      <c r="I89" s="557">
        <v>2090</v>
      </c>
      <c r="J89" s="558" t="s">
        <v>82</v>
      </c>
      <c r="K89" s="563">
        <v>0</v>
      </c>
      <c r="L89" s="564">
        <v>-2</v>
      </c>
      <c r="M89" s="564">
        <v>2</v>
      </c>
      <c r="N89" s="564">
        <v>-1</v>
      </c>
      <c r="O89" s="541"/>
      <c r="P89" s="584">
        <v>9070</v>
      </c>
      <c r="Q89" s="573" t="s">
        <v>83</v>
      </c>
      <c r="R89" s="574">
        <v>1</v>
      </c>
      <c r="S89" s="564">
        <v>1</v>
      </c>
      <c r="T89" s="564">
        <v>0</v>
      </c>
      <c r="U89" s="564">
        <v>1</v>
      </c>
    </row>
    <row r="90" spans="1:21" x14ac:dyDescent="0.15">
      <c r="A90" s="562"/>
      <c r="B90" s="557">
        <v>1250</v>
      </c>
      <c r="C90" s="558" t="s">
        <v>84</v>
      </c>
      <c r="D90" s="563">
        <v>4</v>
      </c>
      <c r="E90" s="564">
        <v>0</v>
      </c>
      <c r="F90" s="564">
        <v>4</v>
      </c>
      <c r="G90" s="564">
        <v>1</v>
      </c>
      <c r="H90" s="541"/>
      <c r="I90" s="557">
        <v>2100</v>
      </c>
      <c r="J90" s="558" t="s">
        <v>85</v>
      </c>
      <c r="K90" s="563">
        <v>0</v>
      </c>
      <c r="L90" s="564">
        <v>0</v>
      </c>
      <c r="M90" s="564">
        <v>0</v>
      </c>
      <c r="N90" s="564">
        <v>0</v>
      </c>
      <c r="O90" s="541"/>
      <c r="P90" s="595"/>
      <c r="Q90" s="566" t="s">
        <v>14</v>
      </c>
      <c r="R90" s="567">
        <v>-3</v>
      </c>
      <c r="S90" s="568">
        <v>-2</v>
      </c>
      <c r="T90" s="567">
        <v>-1</v>
      </c>
      <c r="U90" s="569">
        <v>-1</v>
      </c>
    </row>
    <row r="91" spans="1:21" x14ac:dyDescent="0.15">
      <c r="A91" s="562"/>
      <c r="B91" s="557">
        <v>1260</v>
      </c>
      <c r="C91" s="558" t="s">
        <v>86</v>
      </c>
      <c r="D91" s="563">
        <v>1</v>
      </c>
      <c r="E91" s="564">
        <v>1</v>
      </c>
      <c r="F91" s="564">
        <v>0</v>
      </c>
      <c r="G91" s="564">
        <v>2</v>
      </c>
      <c r="H91" s="541"/>
      <c r="I91" s="557">
        <v>2110</v>
      </c>
      <c r="J91" s="558" t="s">
        <v>87</v>
      </c>
      <c r="K91" s="563">
        <v>0</v>
      </c>
      <c r="L91" s="564">
        <v>0</v>
      </c>
      <c r="M91" s="564">
        <v>0</v>
      </c>
      <c r="N91" s="564">
        <v>0</v>
      </c>
      <c r="O91" s="570" t="s">
        <v>88</v>
      </c>
      <c r="P91" s="597">
        <v>4010</v>
      </c>
      <c r="Q91" s="560" t="s">
        <v>89</v>
      </c>
      <c r="R91" s="572">
        <v>0</v>
      </c>
      <c r="S91" s="555">
        <v>0</v>
      </c>
      <c r="T91" s="555">
        <v>0</v>
      </c>
      <c r="U91" s="555">
        <v>0</v>
      </c>
    </row>
    <row r="92" spans="1:21" x14ac:dyDescent="0.15">
      <c r="A92" s="562"/>
      <c r="B92" s="557">
        <v>1270</v>
      </c>
      <c r="C92" s="558" t="s">
        <v>90</v>
      </c>
      <c r="D92" s="563">
        <v>0</v>
      </c>
      <c r="E92" s="564">
        <v>0</v>
      </c>
      <c r="F92" s="564">
        <v>0</v>
      </c>
      <c r="G92" s="564">
        <v>0</v>
      </c>
      <c r="H92" s="541"/>
      <c r="I92" s="557">
        <v>2120</v>
      </c>
      <c r="J92" s="558" t="s">
        <v>91</v>
      </c>
      <c r="K92" s="563">
        <v>-1</v>
      </c>
      <c r="L92" s="564">
        <v>-1</v>
      </c>
      <c r="M92" s="564">
        <v>0</v>
      </c>
      <c r="N92" s="564">
        <v>0</v>
      </c>
      <c r="O92" s="541"/>
      <c r="P92" s="584">
        <v>4020</v>
      </c>
      <c r="Q92" s="573" t="s">
        <v>92</v>
      </c>
      <c r="R92" s="574">
        <v>0</v>
      </c>
      <c r="S92" s="564">
        <v>0</v>
      </c>
      <c r="T92" s="564">
        <v>0</v>
      </c>
      <c r="U92" s="564">
        <v>0</v>
      </c>
    </row>
    <row r="93" spans="1:21" x14ac:dyDescent="0.15">
      <c r="A93" s="562"/>
      <c r="B93" s="557">
        <v>1280</v>
      </c>
      <c r="C93" s="558" t="s">
        <v>93</v>
      </c>
      <c r="D93" s="563">
        <v>3</v>
      </c>
      <c r="E93" s="564">
        <v>1</v>
      </c>
      <c r="F93" s="564">
        <v>2</v>
      </c>
      <c r="G93" s="564">
        <v>1</v>
      </c>
      <c r="H93" s="541"/>
      <c r="I93" s="557">
        <v>2130</v>
      </c>
      <c r="J93" s="558" t="s">
        <v>94</v>
      </c>
      <c r="K93" s="563">
        <v>0</v>
      </c>
      <c r="L93" s="564">
        <v>0</v>
      </c>
      <c r="M93" s="564">
        <v>0</v>
      </c>
      <c r="N93" s="564">
        <v>0</v>
      </c>
      <c r="O93" s="541"/>
      <c r="P93" s="584">
        <v>4030</v>
      </c>
      <c r="Q93" s="573" t="s">
        <v>95</v>
      </c>
      <c r="R93" s="574">
        <v>0</v>
      </c>
      <c r="S93" s="564">
        <v>0</v>
      </c>
      <c r="T93" s="564">
        <v>0</v>
      </c>
      <c r="U93" s="564">
        <v>0</v>
      </c>
    </row>
    <row r="94" spans="1:21" x14ac:dyDescent="0.15">
      <c r="A94" s="562"/>
      <c r="B94" s="557">
        <v>1290</v>
      </c>
      <c r="C94" s="558" t="s">
        <v>96</v>
      </c>
      <c r="D94" s="563">
        <v>-1</v>
      </c>
      <c r="E94" s="564">
        <v>0</v>
      </c>
      <c r="F94" s="564">
        <v>-1</v>
      </c>
      <c r="G94" s="564">
        <v>-1</v>
      </c>
      <c r="H94" s="541"/>
      <c r="I94" s="557">
        <v>2140</v>
      </c>
      <c r="J94" s="558" t="s">
        <v>97</v>
      </c>
      <c r="K94" s="563">
        <v>0</v>
      </c>
      <c r="L94" s="564">
        <v>0</v>
      </c>
      <c r="M94" s="564">
        <v>0</v>
      </c>
      <c r="N94" s="564">
        <v>0</v>
      </c>
      <c r="O94" s="541"/>
      <c r="P94" s="584">
        <v>4040</v>
      </c>
      <c r="Q94" s="573" t="s">
        <v>98</v>
      </c>
      <c r="R94" s="574">
        <v>2</v>
      </c>
      <c r="S94" s="564">
        <v>1</v>
      </c>
      <c r="T94" s="564">
        <v>1</v>
      </c>
      <c r="U94" s="564">
        <v>1</v>
      </c>
    </row>
    <row r="95" spans="1:21" x14ac:dyDescent="0.15">
      <c r="A95" s="562"/>
      <c r="B95" s="557">
        <v>1300</v>
      </c>
      <c r="C95" s="558" t="s">
        <v>99</v>
      </c>
      <c r="D95" s="563">
        <v>0</v>
      </c>
      <c r="E95" s="564">
        <v>0</v>
      </c>
      <c r="F95" s="564">
        <v>0</v>
      </c>
      <c r="G95" s="564">
        <v>0</v>
      </c>
      <c r="H95" s="541"/>
      <c r="I95" s="557">
        <v>2150</v>
      </c>
      <c r="J95" s="558" t="s">
        <v>100</v>
      </c>
      <c r="K95" s="563">
        <v>0</v>
      </c>
      <c r="L95" s="564">
        <v>0</v>
      </c>
      <c r="M95" s="564">
        <v>0</v>
      </c>
      <c r="N95" s="564">
        <v>0</v>
      </c>
      <c r="O95" s="541"/>
      <c r="P95" s="584">
        <v>4050</v>
      </c>
      <c r="Q95" s="573" t="s">
        <v>101</v>
      </c>
      <c r="R95" s="574">
        <v>-1</v>
      </c>
      <c r="S95" s="564">
        <v>1</v>
      </c>
      <c r="T95" s="564">
        <v>-2</v>
      </c>
      <c r="U95" s="564">
        <v>0</v>
      </c>
    </row>
    <row r="96" spans="1:21" x14ac:dyDescent="0.15">
      <c r="A96" s="562"/>
      <c r="B96" s="557">
        <v>1310</v>
      </c>
      <c r="C96" s="558" t="s">
        <v>102</v>
      </c>
      <c r="D96" s="563">
        <v>-3</v>
      </c>
      <c r="E96" s="564">
        <v>-1</v>
      </c>
      <c r="F96" s="564">
        <v>-2</v>
      </c>
      <c r="G96" s="564">
        <v>-1</v>
      </c>
      <c r="H96" s="541"/>
      <c r="I96" s="557">
        <v>2160</v>
      </c>
      <c r="J96" s="558" t="s">
        <v>103</v>
      </c>
      <c r="K96" s="563">
        <v>0</v>
      </c>
      <c r="L96" s="564">
        <v>0</v>
      </c>
      <c r="M96" s="564">
        <v>0</v>
      </c>
      <c r="N96" s="564">
        <v>0</v>
      </c>
      <c r="O96" s="541"/>
      <c r="P96" s="584">
        <v>4060</v>
      </c>
      <c r="Q96" s="573" t="s">
        <v>104</v>
      </c>
      <c r="R96" s="574">
        <v>0</v>
      </c>
      <c r="S96" s="564">
        <v>0</v>
      </c>
      <c r="T96" s="564">
        <v>0</v>
      </c>
      <c r="U96" s="564">
        <v>0</v>
      </c>
    </row>
    <row r="97" spans="1:21" x14ac:dyDescent="0.15">
      <c r="A97" s="562"/>
      <c r="B97" s="557">
        <v>1320</v>
      </c>
      <c r="C97" s="558" t="s">
        <v>105</v>
      </c>
      <c r="D97" s="563">
        <v>0</v>
      </c>
      <c r="E97" s="564">
        <v>0</v>
      </c>
      <c r="F97" s="564">
        <v>0</v>
      </c>
      <c r="G97" s="564">
        <v>0</v>
      </c>
      <c r="H97" s="541"/>
      <c r="I97" s="557">
        <v>2170</v>
      </c>
      <c r="J97" s="558" t="s">
        <v>106</v>
      </c>
      <c r="K97" s="563">
        <v>0</v>
      </c>
      <c r="L97" s="564">
        <v>0</v>
      </c>
      <c r="M97" s="564">
        <v>0</v>
      </c>
      <c r="N97" s="564">
        <v>0</v>
      </c>
      <c r="O97" s="541"/>
      <c r="P97" s="584">
        <v>4070</v>
      </c>
      <c r="Q97" s="573" t="s">
        <v>107</v>
      </c>
      <c r="R97" s="574">
        <v>0</v>
      </c>
      <c r="S97" s="564">
        <v>0</v>
      </c>
      <c r="T97" s="564">
        <v>0</v>
      </c>
      <c r="U97" s="564">
        <v>0</v>
      </c>
    </row>
    <row r="98" spans="1:21" x14ac:dyDescent="0.15">
      <c r="A98" s="562"/>
      <c r="B98" s="557">
        <v>1330</v>
      </c>
      <c r="C98" s="558" t="s">
        <v>108</v>
      </c>
      <c r="D98" s="563">
        <v>0</v>
      </c>
      <c r="E98" s="564">
        <v>0</v>
      </c>
      <c r="F98" s="564">
        <v>0</v>
      </c>
      <c r="G98" s="564">
        <v>0</v>
      </c>
      <c r="H98" s="541"/>
      <c r="I98" s="557">
        <v>2180</v>
      </c>
      <c r="J98" s="558" t="s">
        <v>109</v>
      </c>
      <c r="K98" s="563">
        <v>0</v>
      </c>
      <c r="L98" s="564">
        <v>0</v>
      </c>
      <c r="M98" s="564">
        <v>0</v>
      </c>
      <c r="N98" s="564">
        <v>0</v>
      </c>
      <c r="O98" s="541"/>
      <c r="P98" s="584">
        <v>4080</v>
      </c>
      <c r="Q98" s="573" t="s">
        <v>110</v>
      </c>
      <c r="R98" s="574">
        <v>0</v>
      </c>
      <c r="S98" s="564">
        <v>0</v>
      </c>
      <c r="T98" s="564">
        <v>0</v>
      </c>
      <c r="U98" s="564">
        <v>0</v>
      </c>
    </row>
    <row r="99" spans="1:21" x14ac:dyDescent="0.15">
      <c r="A99" s="562"/>
      <c r="B99" s="557">
        <v>1340</v>
      </c>
      <c r="C99" s="558" t="s">
        <v>111</v>
      </c>
      <c r="D99" s="563">
        <v>0</v>
      </c>
      <c r="E99" s="564">
        <v>0</v>
      </c>
      <c r="F99" s="564">
        <v>0</v>
      </c>
      <c r="G99" s="564">
        <v>0</v>
      </c>
      <c r="H99" s="541"/>
      <c r="I99" s="557">
        <v>2190</v>
      </c>
      <c r="J99" s="558" t="s">
        <v>112</v>
      </c>
      <c r="K99" s="563">
        <v>-1</v>
      </c>
      <c r="L99" s="564">
        <v>0</v>
      </c>
      <c r="M99" s="564">
        <v>-1</v>
      </c>
      <c r="N99" s="564">
        <v>-1</v>
      </c>
      <c r="O99" s="541"/>
      <c r="P99" s="584">
        <v>4090</v>
      </c>
      <c r="Q99" s="573" t="s">
        <v>113</v>
      </c>
      <c r="R99" s="574">
        <v>0</v>
      </c>
      <c r="S99" s="564">
        <v>0</v>
      </c>
      <c r="T99" s="564">
        <v>0</v>
      </c>
      <c r="U99" s="564">
        <v>0</v>
      </c>
    </row>
    <row r="100" spans="1:21" x14ac:dyDescent="0.15">
      <c r="A100" s="562"/>
      <c r="B100" s="557">
        <v>1350</v>
      </c>
      <c r="C100" s="558" t="s">
        <v>114</v>
      </c>
      <c r="D100" s="563">
        <v>0</v>
      </c>
      <c r="E100" s="564">
        <v>0</v>
      </c>
      <c r="F100" s="564">
        <v>0</v>
      </c>
      <c r="G100" s="564">
        <v>0</v>
      </c>
      <c r="H100" s="541"/>
      <c r="I100" s="557">
        <v>2200</v>
      </c>
      <c r="J100" s="558" t="s">
        <v>115</v>
      </c>
      <c r="K100" s="563">
        <v>0</v>
      </c>
      <c r="L100" s="564">
        <v>0</v>
      </c>
      <c r="M100" s="564">
        <v>0</v>
      </c>
      <c r="N100" s="564">
        <v>0</v>
      </c>
      <c r="O100" s="541"/>
      <c r="P100" s="584">
        <v>4100</v>
      </c>
      <c r="Q100" s="573" t="s">
        <v>116</v>
      </c>
      <c r="R100" s="572">
        <v>0</v>
      </c>
      <c r="S100" s="564">
        <v>0</v>
      </c>
      <c r="T100" s="564">
        <v>0</v>
      </c>
      <c r="U100" s="564">
        <v>0</v>
      </c>
    </row>
    <row r="101" spans="1:21" x14ac:dyDescent="0.15">
      <c r="A101" s="562"/>
      <c r="B101" s="557">
        <v>1360</v>
      </c>
      <c r="C101" s="558" t="s">
        <v>117</v>
      </c>
      <c r="D101" s="563">
        <v>0</v>
      </c>
      <c r="E101" s="564">
        <v>0</v>
      </c>
      <c r="F101" s="564">
        <v>0</v>
      </c>
      <c r="G101" s="564">
        <v>0</v>
      </c>
      <c r="H101" s="541"/>
      <c r="I101" s="557">
        <v>2210</v>
      </c>
      <c r="J101" s="558" t="s">
        <v>118</v>
      </c>
      <c r="K101" s="563">
        <v>0</v>
      </c>
      <c r="L101" s="564">
        <v>0</v>
      </c>
      <c r="M101" s="564">
        <v>0</v>
      </c>
      <c r="N101" s="564">
        <v>0</v>
      </c>
      <c r="O101" s="541"/>
      <c r="P101" s="595"/>
      <c r="Q101" s="579" t="s">
        <v>14</v>
      </c>
      <c r="R101" s="567">
        <v>1</v>
      </c>
      <c r="S101" s="568">
        <v>2</v>
      </c>
      <c r="T101" s="567">
        <v>-1</v>
      </c>
      <c r="U101" s="569">
        <v>1</v>
      </c>
    </row>
    <row r="102" spans="1:21" x14ac:dyDescent="0.15">
      <c r="A102" s="562"/>
      <c r="B102" s="557">
        <v>1370</v>
      </c>
      <c r="C102" s="578" t="s">
        <v>119</v>
      </c>
      <c r="D102" s="563">
        <v>0</v>
      </c>
      <c r="E102" s="564">
        <v>0</v>
      </c>
      <c r="F102" s="564">
        <v>0</v>
      </c>
      <c r="G102" s="564">
        <v>0</v>
      </c>
      <c r="H102" s="541"/>
      <c r="I102" s="557">
        <v>2220</v>
      </c>
      <c r="J102" s="558" t="s">
        <v>120</v>
      </c>
      <c r="K102" s="563">
        <v>0</v>
      </c>
      <c r="L102" s="564">
        <v>0</v>
      </c>
      <c r="M102" s="564">
        <v>0</v>
      </c>
      <c r="N102" s="564">
        <v>0</v>
      </c>
      <c r="O102" s="570" t="s">
        <v>121</v>
      </c>
      <c r="P102" s="597">
        <v>5010</v>
      </c>
      <c r="Q102" s="573" t="s">
        <v>122</v>
      </c>
      <c r="R102" s="574">
        <v>0</v>
      </c>
      <c r="S102" s="555">
        <v>0</v>
      </c>
      <c r="T102" s="555">
        <v>0</v>
      </c>
      <c r="U102" s="555">
        <v>0</v>
      </c>
    </row>
    <row r="103" spans="1:21" x14ac:dyDescent="0.15">
      <c r="A103" s="562"/>
      <c r="B103" s="557">
        <v>1550</v>
      </c>
      <c r="C103" s="558" t="s">
        <v>123</v>
      </c>
      <c r="D103" s="563">
        <v>3</v>
      </c>
      <c r="E103" s="564">
        <v>1</v>
      </c>
      <c r="F103" s="564">
        <v>2</v>
      </c>
      <c r="G103" s="564">
        <v>1</v>
      </c>
      <c r="H103" s="541"/>
      <c r="I103" s="557">
        <v>2230</v>
      </c>
      <c r="J103" s="558" t="s">
        <v>124</v>
      </c>
      <c r="K103" s="563">
        <v>0</v>
      </c>
      <c r="L103" s="564">
        <v>0</v>
      </c>
      <c r="M103" s="564">
        <v>0</v>
      </c>
      <c r="N103" s="564">
        <v>0</v>
      </c>
      <c r="O103" s="541"/>
      <c r="P103" s="584">
        <v>5020</v>
      </c>
      <c r="Q103" s="573" t="s">
        <v>125</v>
      </c>
      <c r="R103" s="574">
        <v>0</v>
      </c>
      <c r="S103" s="564">
        <v>0</v>
      </c>
      <c r="T103" s="564">
        <v>0</v>
      </c>
      <c r="U103" s="564">
        <v>0</v>
      </c>
    </row>
    <row r="104" spans="1:21" x14ac:dyDescent="0.15">
      <c r="A104" s="562"/>
      <c r="B104" s="557">
        <v>1560</v>
      </c>
      <c r="C104" s="558" t="s">
        <v>126</v>
      </c>
      <c r="D104" s="563">
        <v>-3</v>
      </c>
      <c r="E104" s="564">
        <v>-2</v>
      </c>
      <c r="F104" s="564">
        <v>-1</v>
      </c>
      <c r="G104" s="564">
        <v>-1</v>
      </c>
      <c r="H104" s="541"/>
      <c r="I104" s="557">
        <v>2240</v>
      </c>
      <c r="J104" s="558" t="s">
        <v>127</v>
      </c>
      <c r="K104" s="563">
        <v>-1</v>
      </c>
      <c r="L104" s="564">
        <v>0</v>
      </c>
      <c r="M104" s="564">
        <v>-1</v>
      </c>
      <c r="N104" s="564">
        <v>0</v>
      </c>
      <c r="O104" s="541"/>
      <c r="P104" s="584">
        <v>5030</v>
      </c>
      <c r="Q104" s="573" t="s">
        <v>128</v>
      </c>
      <c r="R104" s="574">
        <v>-4</v>
      </c>
      <c r="S104" s="564">
        <v>0</v>
      </c>
      <c r="T104" s="564">
        <v>-4</v>
      </c>
      <c r="U104" s="564">
        <v>0</v>
      </c>
    </row>
    <row r="105" spans="1:21" x14ac:dyDescent="0.15">
      <c r="A105" s="562"/>
      <c r="B105" s="557">
        <v>1570</v>
      </c>
      <c r="C105" s="558" t="s">
        <v>129</v>
      </c>
      <c r="D105" s="563">
        <v>-1</v>
      </c>
      <c r="E105" s="564">
        <v>0</v>
      </c>
      <c r="F105" s="564">
        <v>-1</v>
      </c>
      <c r="G105" s="564">
        <v>-1</v>
      </c>
      <c r="H105" s="541"/>
      <c r="I105" s="557">
        <v>2250</v>
      </c>
      <c r="J105" s="558" t="s">
        <v>130</v>
      </c>
      <c r="K105" s="563">
        <v>-4</v>
      </c>
      <c r="L105" s="564">
        <v>-2</v>
      </c>
      <c r="M105" s="564">
        <v>-2</v>
      </c>
      <c r="N105" s="564">
        <v>-1</v>
      </c>
      <c r="O105" s="541"/>
      <c r="P105" s="584">
        <v>5040</v>
      </c>
      <c r="Q105" s="573" t="s">
        <v>131</v>
      </c>
      <c r="R105" s="574">
        <v>0</v>
      </c>
      <c r="S105" s="564">
        <v>0</v>
      </c>
      <c r="T105" s="564">
        <v>0</v>
      </c>
      <c r="U105" s="564">
        <v>0</v>
      </c>
    </row>
    <row r="106" spans="1:21" x14ac:dyDescent="0.15">
      <c r="A106" s="562"/>
      <c r="B106" s="557">
        <v>1580</v>
      </c>
      <c r="C106" s="558" t="s">
        <v>132</v>
      </c>
      <c r="D106" s="563">
        <v>-1</v>
      </c>
      <c r="E106" s="564">
        <v>0</v>
      </c>
      <c r="F106" s="564">
        <v>-1</v>
      </c>
      <c r="G106" s="564">
        <v>0</v>
      </c>
      <c r="H106" s="541"/>
      <c r="I106" s="557">
        <v>2260</v>
      </c>
      <c r="J106" s="558" t="s">
        <v>133</v>
      </c>
      <c r="K106" s="563">
        <v>0</v>
      </c>
      <c r="L106" s="564">
        <v>0</v>
      </c>
      <c r="M106" s="564">
        <v>0</v>
      </c>
      <c r="N106" s="564">
        <v>0</v>
      </c>
      <c r="O106" s="541"/>
      <c r="P106" s="584">
        <v>5060</v>
      </c>
      <c r="Q106" s="573" t="s">
        <v>134</v>
      </c>
      <c r="R106" s="574">
        <v>0</v>
      </c>
      <c r="S106" s="564">
        <v>0</v>
      </c>
      <c r="T106" s="564">
        <v>0</v>
      </c>
      <c r="U106" s="564">
        <v>0</v>
      </c>
    </row>
    <row r="107" spans="1:21" x14ac:dyDescent="0.15">
      <c r="A107" s="562"/>
      <c r="B107" s="557">
        <v>1590</v>
      </c>
      <c r="C107" s="558" t="s">
        <v>135</v>
      </c>
      <c r="D107" s="563">
        <v>0</v>
      </c>
      <c r="E107" s="564">
        <v>0</v>
      </c>
      <c r="F107" s="564">
        <v>0</v>
      </c>
      <c r="G107" s="564">
        <v>0</v>
      </c>
      <c r="H107" s="541"/>
      <c r="I107" s="557">
        <v>2270</v>
      </c>
      <c r="J107" s="558" t="s">
        <v>136</v>
      </c>
      <c r="K107" s="563">
        <v>-5</v>
      </c>
      <c r="L107" s="564">
        <v>-3</v>
      </c>
      <c r="M107" s="564">
        <v>-2</v>
      </c>
      <c r="N107" s="564">
        <v>-1</v>
      </c>
      <c r="O107" s="541"/>
      <c r="P107" s="584">
        <v>5070</v>
      </c>
      <c r="Q107" s="573" t="s">
        <v>137</v>
      </c>
      <c r="R107" s="574">
        <v>0</v>
      </c>
      <c r="S107" s="564">
        <v>0</v>
      </c>
      <c r="T107" s="564">
        <v>0</v>
      </c>
      <c r="U107" s="564">
        <v>0</v>
      </c>
    </row>
    <row r="108" spans="1:21" x14ac:dyDescent="0.15">
      <c r="A108" s="562"/>
      <c r="B108" s="557">
        <v>1640</v>
      </c>
      <c r="C108" s="558" t="s">
        <v>314</v>
      </c>
      <c r="D108" s="563">
        <v>-1</v>
      </c>
      <c r="E108" s="564">
        <v>-2</v>
      </c>
      <c r="F108" s="564">
        <v>1</v>
      </c>
      <c r="G108" s="564">
        <v>0</v>
      </c>
      <c r="H108" s="541"/>
      <c r="I108" s="557">
        <v>2280</v>
      </c>
      <c r="J108" s="558" t="s">
        <v>139</v>
      </c>
      <c r="K108" s="563">
        <v>0</v>
      </c>
      <c r="L108" s="564">
        <v>0</v>
      </c>
      <c r="M108" s="564">
        <v>0</v>
      </c>
      <c r="N108" s="564">
        <v>0</v>
      </c>
      <c r="O108" s="541"/>
      <c r="P108" s="584">
        <v>5080</v>
      </c>
      <c r="Q108" s="573" t="s">
        <v>140</v>
      </c>
      <c r="R108" s="574">
        <v>-1</v>
      </c>
      <c r="S108" s="564">
        <v>0</v>
      </c>
      <c r="T108" s="564">
        <v>-1</v>
      </c>
      <c r="U108" s="564">
        <v>-1</v>
      </c>
    </row>
    <row r="109" spans="1:21" x14ac:dyDescent="0.15">
      <c r="A109" s="562"/>
      <c r="B109" s="557">
        <v>9010</v>
      </c>
      <c r="C109" s="558" t="s">
        <v>150</v>
      </c>
      <c r="D109" s="563">
        <v>0</v>
      </c>
      <c r="E109" s="564">
        <v>-1</v>
      </c>
      <c r="F109" s="564">
        <v>1</v>
      </c>
      <c r="G109" s="564">
        <v>0</v>
      </c>
      <c r="H109" s="541"/>
      <c r="I109" s="557">
        <v>2290</v>
      </c>
      <c r="J109" s="558" t="s">
        <v>142</v>
      </c>
      <c r="K109" s="563">
        <v>0</v>
      </c>
      <c r="L109" s="564">
        <v>0</v>
      </c>
      <c r="M109" s="564">
        <v>0</v>
      </c>
      <c r="N109" s="564">
        <v>0</v>
      </c>
      <c r="O109" s="541"/>
      <c r="P109" s="584">
        <v>5090</v>
      </c>
      <c r="Q109" s="573" t="s">
        <v>143</v>
      </c>
      <c r="R109" s="574">
        <v>2</v>
      </c>
      <c r="S109" s="564">
        <v>1</v>
      </c>
      <c r="T109" s="564">
        <v>1</v>
      </c>
      <c r="U109" s="564">
        <v>1</v>
      </c>
    </row>
    <row r="110" spans="1:21" x14ac:dyDescent="0.15">
      <c r="A110" s="562"/>
      <c r="B110" s="557">
        <v>9020</v>
      </c>
      <c r="C110" s="558" t="s">
        <v>153</v>
      </c>
      <c r="D110" s="563">
        <v>0</v>
      </c>
      <c r="E110" s="564">
        <v>0</v>
      </c>
      <c r="F110" s="564">
        <v>0</v>
      </c>
      <c r="G110" s="564">
        <v>0</v>
      </c>
      <c r="H110" s="541"/>
      <c r="I110" s="557">
        <v>2300</v>
      </c>
      <c r="J110" s="558" t="s">
        <v>145</v>
      </c>
      <c r="K110" s="563">
        <v>0</v>
      </c>
      <c r="L110" s="564">
        <v>0</v>
      </c>
      <c r="M110" s="564">
        <v>0</v>
      </c>
      <c r="N110" s="564">
        <v>0</v>
      </c>
      <c r="O110" s="541"/>
      <c r="P110" s="584">
        <v>5100</v>
      </c>
      <c r="Q110" s="573" t="s">
        <v>146</v>
      </c>
      <c r="R110" s="574">
        <v>0</v>
      </c>
      <c r="S110" s="564">
        <v>0</v>
      </c>
      <c r="T110" s="564">
        <v>0</v>
      </c>
      <c r="U110" s="564">
        <v>0</v>
      </c>
    </row>
    <row r="111" spans="1:21" x14ac:dyDescent="0.15">
      <c r="A111" s="562"/>
      <c r="B111" s="557">
        <v>9040</v>
      </c>
      <c r="C111" s="558" t="s">
        <v>156</v>
      </c>
      <c r="D111" s="563">
        <v>-1</v>
      </c>
      <c r="E111" s="564">
        <v>0</v>
      </c>
      <c r="F111" s="564">
        <v>-1</v>
      </c>
      <c r="G111" s="564">
        <v>-1</v>
      </c>
      <c r="H111" s="541"/>
      <c r="I111" s="557">
        <v>2310</v>
      </c>
      <c r="J111" s="558" t="s">
        <v>148</v>
      </c>
      <c r="K111" s="563">
        <v>0</v>
      </c>
      <c r="L111" s="564">
        <v>0</v>
      </c>
      <c r="M111" s="564">
        <v>0</v>
      </c>
      <c r="N111" s="564">
        <v>0</v>
      </c>
      <c r="O111" s="541"/>
      <c r="P111" s="584">
        <v>5110</v>
      </c>
      <c r="Q111" s="573" t="s">
        <v>149</v>
      </c>
      <c r="R111" s="574">
        <v>-1</v>
      </c>
      <c r="S111" s="564">
        <v>0</v>
      </c>
      <c r="T111" s="564">
        <v>-1</v>
      </c>
      <c r="U111" s="564">
        <v>1</v>
      </c>
    </row>
    <row r="112" spans="1:21" x14ac:dyDescent="0.15">
      <c r="A112" s="562"/>
      <c r="B112" s="557">
        <v>9060</v>
      </c>
      <c r="C112" s="558" t="s">
        <v>159</v>
      </c>
      <c r="D112" s="563">
        <v>0</v>
      </c>
      <c r="E112" s="564">
        <v>0</v>
      </c>
      <c r="F112" s="564">
        <v>0</v>
      </c>
      <c r="G112" s="564">
        <v>0</v>
      </c>
      <c r="H112" s="541"/>
      <c r="I112" s="557">
        <v>2320</v>
      </c>
      <c r="J112" s="558" t="s">
        <v>151</v>
      </c>
      <c r="K112" s="563">
        <v>0</v>
      </c>
      <c r="L112" s="564">
        <v>0</v>
      </c>
      <c r="M112" s="564">
        <v>0</v>
      </c>
      <c r="N112" s="564">
        <v>0</v>
      </c>
      <c r="O112" s="541"/>
      <c r="P112" s="584">
        <v>5120</v>
      </c>
      <c r="Q112" s="573" t="s">
        <v>152</v>
      </c>
      <c r="R112" s="574">
        <v>0</v>
      </c>
      <c r="S112" s="564">
        <v>0</v>
      </c>
      <c r="T112" s="564">
        <v>0</v>
      </c>
      <c r="U112" s="564">
        <v>0</v>
      </c>
    </row>
    <row r="113" spans="1:21" x14ac:dyDescent="0.15">
      <c r="A113" s="562"/>
      <c r="B113" s="581"/>
      <c r="C113" s="565" t="s">
        <v>14</v>
      </c>
      <c r="D113" s="563">
        <v>-2</v>
      </c>
      <c r="E113" s="574">
        <v>-4</v>
      </c>
      <c r="F113" s="600">
        <v>2</v>
      </c>
      <c r="G113" s="574">
        <v>2</v>
      </c>
      <c r="H113" s="541"/>
      <c r="I113" s="557">
        <v>2330</v>
      </c>
      <c r="J113" s="558" t="s">
        <v>154</v>
      </c>
      <c r="K113" s="563">
        <v>-1</v>
      </c>
      <c r="L113" s="564">
        <v>0</v>
      </c>
      <c r="M113" s="564">
        <v>-1</v>
      </c>
      <c r="N113" s="564">
        <v>-1</v>
      </c>
      <c r="O113" s="541"/>
      <c r="P113" s="584">
        <v>5130</v>
      </c>
      <c r="Q113" s="573" t="s">
        <v>155</v>
      </c>
      <c r="R113" s="574">
        <v>0</v>
      </c>
      <c r="S113" s="564">
        <v>0</v>
      </c>
      <c r="T113" s="564">
        <v>0</v>
      </c>
      <c r="U113" s="564">
        <v>0</v>
      </c>
    </row>
    <row r="114" spans="1:21" ht="14.25" x14ac:dyDescent="0.15">
      <c r="A114" s="562"/>
      <c r="B114" s="599"/>
      <c r="C114" s="599"/>
      <c r="D114" s="599"/>
      <c r="E114" s="599"/>
      <c r="F114" s="599"/>
      <c r="G114" s="599"/>
      <c r="H114" s="541"/>
      <c r="I114" s="557">
        <v>2340</v>
      </c>
      <c r="J114" s="558" t="s">
        <v>157</v>
      </c>
      <c r="K114" s="563">
        <v>-2</v>
      </c>
      <c r="L114" s="564">
        <v>-2</v>
      </c>
      <c r="M114" s="564">
        <v>0</v>
      </c>
      <c r="N114" s="564">
        <v>-1</v>
      </c>
      <c r="O114" s="541"/>
      <c r="P114" s="584">
        <v>5140</v>
      </c>
      <c r="Q114" s="573" t="s">
        <v>158</v>
      </c>
      <c r="R114" s="574">
        <v>0</v>
      </c>
      <c r="S114" s="564">
        <v>0</v>
      </c>
      <c r="T114" s="564">
        <v>0</v>
      </c>
      <c r="U114" s="564">
        <v>0</v>
      </c>
    </row>
    <row r="115" spans="1:21" ht="14.25" x14ac:dyDescent="0.15">
      <c r="A115" s="562"/>
      <c r="B115" s="599"/>
      <c r="C115" s="599"/>
      <c r="D115" s="599"/>
      <c r="E115" s="599"/>
      <c r="F115" s="599"/>
      <c r="G115" s="599"/>
      <c r="H115" s="541"/>
      <c r="I115" s="557">
        <v>2350</v>
      </c>
      <c r="J115" s="558" t="s">
        <v>160</v>
      </c>
      <c r="K115" s="563">
        <v>0</v>
      </c>
      <c r="L115" s="564">
        <v>0</v>
      </c>
      <c r="M115" s="564">
        <v>0</v>
      </c>
      <c r="N115" s="564">
        <v>0</v>
      </c>
      <c r="O115" s="541"/>
      <c r="P115" s="584">
        <v>5150</v>
      </c>
      <c r="Q115" s="573" t="s">
        <v>161</v>
      </c>
      <c r="R115" s="574">
        <v>-1</v>
      </c>
      <c r="S115" s="564">
        <v>-1</v>
      </c>
      <c r="T115" s="564">
        <v>0</v>
      </c>
      <c r="U115" s="564">
        <v>0</v>
      </c>
    </row>
    <row r="116" spans="1:21" ht="14.25" x14ac:dyDescent="0.15">
      <c r="A116" s="580"/>
      <c r="B116" s="599"/>
      <c r="C116" s="599"/>
      <c r="D116" s="599"/>
      <c r="E116" s="599"/>
      <c r="F116" s="599"/>
      <c r="G116" s="599"/>
      <c r="H116" s="541"/>
      <c r="I116" s="557">
        <v>2360</v>
      </c>
      <c r="J116" s="558" t="s">
        <v>162</v>
      </c>
      <c r="K116" s="563">
        <v>0</v>
      </c>
      <c r="L116" s="564">
        <v>0</v>
      </c>
      <c r="M116" s="564">
        <v>0</v>
      </c>
      <c r="N116" s="564">
        <v>0</v>
      </c>
      <c r="O116" s="541"/>
      <c r="P116" s="584">
        <v>5160</v>
      </c>
      <c r="Q116" s="573" t="s">
        <v>163</v>
      </c>
      <c r="R116" s="574">
        <v>0</v>
      </c>
      <c r="S116" s="564">
        <v>0</v>
      </c>
      <c r="T116" s="564">
        <v>0</v>
      </c>
      <c r="U116" s="564">
        <v>0</v>
      </c>
    </row>
    <row r="117" spans="1:21" x14ac:dyDescent="0.15">
      <c r="A117" s="551" t="s">
        <v>8</v>
      </c>
      <c r="B117" s="552">
        <v>1380</v>
      </c>
      <c r="C117" s="553" t="s">
        <v>164</v>
      </c>
      <c r="D117" s="554">
        <v>0</v>
      </c>
      <c r="E117" s="555">
        <v>0</v>
      </c>
      <c r="F117" s="555">
        <v>0</v>
      </c>
      <c r="G117" s="555">
        <v>0</v>
      </c>
      <c r="H117" s="541"/>
      <c r="I117" s="557">
        <v>2370</v>
      </c>
      <c r="J117" s="558" t="s">
        <v>165</v>
      </c>
      <c r="K117" s="563">
        <v>0</v>
      </c>
      <c r="L117" s="564">
        <v>0</v>
      </c>
      <c r="M117" s="564">
        <v>0</v>
      </c>
      <c r="N117" s="564">
        <v>0</v>
      </c>
      <c r="O117" s="541"/>
      <c r="P117" s="584">
        <v>5170</v>
      </c>
      <c r="Q117" s="573" t="s">
        <v>166</v>
      </c>
      <c r="R117" s="574">
        <v>0</v>
      </c>
      <c r="S117" s="564">
        <v>0</v>
      </c>
      <c r="T117" s="564">
        <v>0</v>
      </c>
      <c r="U117" s="564">
        <v>0</v>
      </c>
    </row>
    <row r="118" spans="1:21" x14ac:dyDescent="0.15">
      <c r="A118" s="562"/>
      <c r="B118" s="557">
        <v>1390</v>
      </c>
      <c r="C118" s="558" t="s">
        <v>167</v>
      </c>
      <c r="D118" s="563">
        <v>0</v>
      </c>
      <c r="E118" s="564">
        <v>0</v>
      </c>
      <c r="F118" s="564">
        <v>0</v>
      </c>
      <c r="G118" s="564">
        <v>0</v>
      </c>
      <c r="H118" s="541"/>
      <c r="I118" s="557">
        <v>2380</v>
      </c>
      <c r="J118" s="558" t="s">
        <v>168</v>
      </c>
      <c r="K118" s="563">
        <v>0</v>
      </c>
      <c r="L118" s="564">
        <v>0</v>
      </c>
      <c r="M118" s="564">
        <v>0</v>
      </c>
      <c r="N118" s="564">
        <v>0</v>
      </c>
      <c r="O118" s="541"/>
      <c r="P118" s="595"/>
      <c r="Q118" s="566" t="s">
        <v>14</v>
      </c>
      <c r="R118" s="567">
        <v>-5</v>
      </c>
      <c r="S118" s="568">
        <v>0</v>
      </c>
      <c r="T118" s="567">
        <v>-5</v>
      </c>
      <c r="U118" s="569">
        <v>1</v>
      </c>
    </row>
    <row r="119" spans="1:21" x14ac:dyDescent="0.15">
      <c r="A119" s="562"/>
      <c r="B119" s="557">
        <v>1400</v>
      </c>
      <c r="C119" s="558" t="s">
        <v>169</v>
      </c>
      <c r="D119" s="563">
        <v>0</v>
      </c>
      <c r="E119" s="564">
        <v>0</v>
      </c>
      <c r="F119" s="564">
        <v>0</v>
      </c>
      <c r="G119" s="564">
        <v>0</v>
      </c>
      <c r="H119" s="541"/>
      <c r="I119" s="557">
        <v>2390</v>
      </c>
      <c r="J119" s="558" t="s">
        <v>170</v>
      </c>
      <c r="K119" s="563">
        <v>0</v>
      </c>
      <c r="L119" s="564">
        <v>0</v>
      </c>
      <c r="M119" s="564">
        <v>0</v>
      </c>
      <c r="N119" s="564">
        <v>0</v>
      </c>
      <c r="O119" s="582"/>
      <c r="P119" s="597"/>
      <c r="Q119" s="560"/>
      <c r="R119" s="541"/>
      <c r="S119" s="558"/>
      <c r="T119" s="583"/>
      <c r="U119" s="584"/>
    </row>
    <row r="120" spans="1:21" x14ac:dyDescent="0.15">
      <c r="A120" s="585"/>
      <c r="B120" s="586">
        <v>1410</v>
      </c>
      <c r="C120" s="587" t="s">
        <v>171</v>
      </c>
      <c r="D120" s="577">
        <v>0</v>
      </c>
      <c r="E120" s="588">
        <v>0</v>
      </c>
      <c r="F120" s="588">
        <v>0</v>
      </c>
      <c r="G120" s="588">
        <v>0</v>
      </c>
      <c r="H120" s="589"/>
      <c r="I120" s="586">
        <v>2400</v>
      </c>
      <c r="J120" s="587" t="s">
        <v>172</v>
      </c>
      <c r="K120" s="577">
        <v>0</v>
      </c>
      <c r="L120" s="588">
        <v>0</v>
      </c>
      <c r="M120" s="588">
        <v>0</v>
      </c>
      <c r="N120" s="588">
        <v>0</v>
      </c>
      <c r="O120" s="590" t="s">
        <v>173</v>
      </c>
      <c r="P120" s="598"/>
      <c r="Q120" s="579" t="s">
        <v>174</v>
      </c>
      <c r="R120" s="568">
        <v>-25</v>
      </c>
      <c r="S120" s="591">
        <v>-14</v>
      </c>
      <c r="T120" s="591">
        <v>-11</v>
      </c>
      <c r="U120" s="577">
        <v>-1</v>
      </c>
    </row>
    <row r="121" spans="1:21" ht="14.25" x14ac:dyDescent="0.2">
      <c r="A121" s="592" t="s">
        <v>338</v>
      </c>
      <c r="B121" s="592"/>
      <c r="C121" s="593"/>
      <c r="D121" s="593"/>
      <c r="E121" s="593"/>
      <c r="F121" s="593"/>
      <c r="G121" s="593"/>
      <c r="H121" s="593"/>
      <c r="I121" s="593"/>
      <c r="J121" s="593"/>
      <c r="K121" s="593"/>
      <c r="L121" s="593"/>
      <c r="M121" s="593"/>
      <c r="N121" s="593"/>
      <c r="O121" s="593"/>
      <c r="P121" s="593"/>
      <c r="Q121" s="593"/>
      <c r="R121" s="593"/>
      <c r="S121" s="593"/>
      <c r="T121" s="593"/>
      <c r="U121" s="593"/>
    </row>
    <row r="122" spans="1:21" ht="14.25" x14ac:dyDescent="0.2">
      <c r="A122" s="605" t="s">
        <v>176</v>
      </c>
      <c r="B122" s="605"/>
      <c r="C122" s="606"/>
      <c r="D122" s="606"/>
      <c r="E122" s="606"/>
      <c r="F122" s="606"/>
      <c r="G122" s="593"/>
      <c r="H122" s="593"/>
      <c r="I122" s="593"/>
      <c r="J122" s="593"/>
      <c r="K122" s="593"/>
      <c r="L122" s="593"/>
      <c r="M122" s="593"/>
      <c r="N122" s="593"/>
      <c r="O122" s="593"/>
      <c r="P122" s="593"/>
      <c r="Q122" s="593"/>
      <c r="R122" s="593"/>
      <c r="S122" s="593"/>
      <c r="T122" s="593"/>
      <c r="U122" s="593"/>
    </row>
    <row r="123" spans="1:21" ht="14.25" x14ac:dyDescent="0.2">
      <c r="A123" s="542" t="s">
        <v>299</v>
      </c>
      <c r="B123" s="542"/>
      <c r="C123" s="542"/>
      <c r="D123" s="542"/>
      <c r="E123" s="542"/>
      <c r="F123" s="542"/>
      <c r="G123" s="593"/>
      <c r="H123" s="593"/>
      <c r="I123" s="593"/>
      <c r="J123" s="593"/>
      <c r="K123" s="593"/>
      <c r="L123" s="593"/>
      <c r="M123" s="593"/>
      <c r="N123" s="593"/>
      <c r="O123" s="593"/>
      <c r="P123" s="593"/>
      <c r="Q123" s="593"/>
      <c r="R123" s="593"/>
      <c r="S123" s="593"/>
      <c r="T123" s="593"/>
      <c r="U123" s="593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A93" sqref="AA9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85" zoomScale="70" zoomScaleNormal="100" zoomScaleSheetLayoutView="70" workbookViewId="0">
      <selection activeCell="U31" sqref="U3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15" zoomScale="70" zoomScaleNormal="100" zoomScaleSheetLayoutView="70" workbookViewId="0">
      <selection activeCell="U1" sqref="U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2" zoomScale="70" zoomScaleNormal="100" zoomScaleSheetLayoutView="70" workbookViewId="0">
      <selection activeCell="D125" sqref="D125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122" sqref="A12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1" zoomScale="70" zoomScaleNormal="100" zoomScaleSheetLayoutView="70" workbookViewId="0">
      <selection activeCell="G132" sqref="G13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75" zoomScale="70" zoomScaleNormal="100" zoomScaleSheetLayoutView="70" workbookViewId="0">
      <selection activeCell="A23" sqref="A2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2" zoomScale="85" zoomScaleNormal="100" zoomScaleSheetLayoutView="85" workbookViewId="0">
      <selection activeCell="V5" sqref="V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60" zoomScaleNormal="100" workbookViewId="0">
      <selection activeCell="V4" sqref="V4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609" t="s">
        <v>180</v>
      </c>
      <c r="T4" s="609"/>
      <c r="U4" s="609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8" zoomScale="75" zoomScaleNormal="75" workbookViewId="0">
      <selection activeCell="L110" sqref="L11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601" t="s">
        <v>178</v>
      </c>
      <c r="B3" s="601"/>
      <c r="C3" s="601"/>
      <c r="D3" s="601"/>
      <c r="E3" s="60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07" t="s">
        <v>180</v>
      </c>
      <c r="T3" s="607"/>
      <c r="U3" s="607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184</v>
      </c>
      <c r="E5" s="77">
        <v>84</v>
      </c>
      <c r="F5" s="77">
        <v>100</v>
      </c>
      <c r="G5" s="77">
        <v>102</v>
      </c>
      <c r="H5" s="78" t="s">
        <v>8</v>
      </c>
      <c r="I5" s="79">
        <v>1420</v>
      </c>
      <c r="J5" s="80" t="s">
        <v>9</v>
      </c>
      <c r="K5" s="81">
        <v>105</v>
      </c>
      <c r="L5" s="77">
        <v>57</v>
      </c>
      <c r="M5" s="77">
        <v>48</v>
      </c>
      <c r="N5" s="77">
        <v>61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76</v>
      </c>
      <c r="E6" s="86">
        <v>38</v>
      </c>
      <c r="F6" s="86">
        <v>38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2408</v>
      </c>
      <c r="S6" s="90">
        <v>1137</v>
      </c>
      <c r="T6" s="89">
        <v>1271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918</v>
      </c>
      <c r="E7" s="86">
        <v>433</v>
      </c>
      <c r="F7" s="86">
        <v>485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325</v>
      </c>
      <c r="K10" s="85">
        <v>122</v>
      </c>
      <c r="L10" s="86">
        <v>54</v>
      </c>
      <c r="M10" s="86">
        <v>68</v>
      </c>
      <c r="N10" s="86">
        <v>59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343</v>
      </c>
      <c r="E11" s="86">
        <v>168</v>
      </c>
      <c r="F11" s="86">
        <v>175</v>
      </c>
      <c r="G11" s="86">
        <v>187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250</v>
      </c>
      <c r="F14" s="86">
        <v>298</v>
      </c>
      <c r="G14" s="86">
        <v>273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101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473</v>
      </c>
      <c r="E16" s="86">
        <v>203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380</v>
      </c>
      <c r="E17" s="86">
        <v>175</v>
      </c>
      <c r="F17" s="86">
        <v>205</v>
      </c>
      <c r="G17" s="86">
        <v>166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228</v>
      </c>
      <c r="E18" s="86">
        <v>104</v>
      </c>
      <c r="F18" s="86">
        <v>124</v>
      </c>
      <c r="G18" s="86">
        <v>129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402</v>
      </c>
      <c r="E19" s="86">
        <v>194</v>
      </c>
      <c r="F19" s="86">
        <v>208</v>
      </c>
      <c r="G19" s="86">
        <v>208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338</v>
      </c>
      <c r="E20" s="86">
        <v>150</v>
      </c>
      <c r="F20" s="86">
        <v>188</v>
      </c>
      <c r="G20" s="86">
        <v>181</v>
      </c>
      <c r="H20" s="72"/>
      <c r="I20" s="79"/>
      <c r="J20" s="87" t="s">
        <v>14</v>
      </c>
      <c r="K20" s="99">
        <v>1596</v>
      </c>
      <c r="L20" s="99">
        <v>724</v>
      </c>
      <c r="M20" s="99">
        <v>872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150</v>
      </c>
      <c r="F21" s="86">
        <v>166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697</v>
      </c>
      <c r="E22" s="86">
        <v>326</v>
      </c>
      <c r="F22" s="86">
        <v>371</v>
      </c>
      <c r="G22" s="86">
        <v>363</v>
      </c>
      <c r="H22" s="72"/>
      <c r="I22" s="79">
        <v>2020</v>
      </c>
      <c r="J22" s="80" t="s">
        <v>61</v>
      </c>
      <c r="K22" s="85">
        <v>62</v>
      </c>
      <c r="L22" s="86">
        <v>30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117</v>
      </c>
      <c r="F30" s="86">
        <v>121</v>
      </c>
      <c r="G30" s="86">
        <v>128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1254</v>
      </c>
      <c r="S30" s="90">
        <v>612</v>
      </c>
      <c r="T30" s="89">
        <v>642</v>
      </c>
      <c r="U30" s="91">
        <v>743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54</v>
      </c>
      <c r="E33" s="86">
        <v>28</v>
      </c>
      <c r="F33" s="86">
        <v>26</v>
      </c>
      <c r="G33" s="86">
        <v>32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77</v>
      </c>
      <c r="S35" s="86">
        <v>30</v>
      </c>
      <c r="T35" s="86">
        <v>47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237</v>
      </c>
      <c r="E36" s="86">
        <v>119</v>
      </c>
      <c r="F36" s="86">
        <v>118</v>
      </c>
      <c r="G36" s="86">
        <v>136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727</v>
      </c>
      <c r="S41" s="90">
        <v>342</v>
      </c>
      <c r="T41" s="89">
        <v>385</v>
      </c>
      <c r="U41" s="91">
        <v>414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332</v>
      </c>
      <c r="E44" s="86">
        <v>161</v>
      </c>
      <c r="F44" s="86">
        <v>171</v>
      </c>
      <c r="G44" s="86">
        <v>159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18</v>
      </c>
      <c r="S44" s="86">
        <v>6</v>
      </c>
      <c r="T44" s="86">
        <v>12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331</v>
      </c>
      <c r="E48" s="86">
        <v>162</v>
      </c>
      <c r="F48" s="86">
        <v>169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49</v>
      </c>
      <c r="S48" s="86">
        <v>24</v>
      </c>
      <c r="T48" s="86">
        <v>25</v>
      </c>
      <c r="U48" s="86">
        <v>26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39</v>
      </c>
      <c r="F49" s="86">
        <v>32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86</v>
      </c>
      <c r="S51" s="86">
        <v>38</v>
      </c>
      <c r="T51" s="86">
        <v>48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9261</v>
      </c>
      <c r="E53" s="96">
        <v>4398</v>
      </c>
      <c r="F53" s="480">
        <v>4863</v>
      </c>
      <c r="G53" s="96">
        <v>4834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744</v>
      </c>
      <c r="S58" s="90">
        <v>348</v>
      </c>
      <c r="T58" s="89">
        <v>396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15990</v>
      </c>
      <c r="S60" s="113">
        <v>7561</v>
      </c>
      <c r="T60" s="113">
        <v>8429</v>
      </c>
      <c r="U60" s="99">
        <v>8505</v>
      </c>
    </row>
    <row r="61" spans="1:21" ht="14.25" x14ac:dyDescent="0.2">
      <c r="A61" s="127" t="s">
        <v>337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605" t="s">
        <v>176</v>
      </c>
      <c r="B62" s="605"/>
      <c r="C62" s="605"/>
      <c r="D62" s="605"/>
      <c r="E62" s="605"/>
      <c r="F62" s="605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601" t="s">
        <v>179</v>
      </c>
      <c r="B63" s="601"/>
      <c r="C63" s="601"/>
      <c r="D63" s="601"/>
      <c r="E63" s="60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07" t="s">
        <v>180</v>
      </c>
      <c r="T63" s="607"/>
      <c r="U63" s="607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1</v>
      </c>
      <c r="O65" s="78" t="s">
        <v>10</v>
      </c>
      <c r="P65" s="114">
        <v>2410</v>
      </c>
      <c r="Q65" s="82" t="s">
        <v>11</v>
      </c>
      <c r="R65" s="83">
        <v>2</v>
      </c>
      <c r="S65" s="77">
        <v>1</v>
      </c>
      <c r="T65" s="77">
        <v>1</v>
      </c>
      <c r="U65" s="77">
        <v>1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-8</v>
      </c>
      <c r="S66" s="90">
        <v>-3</v>
      </c>
      <c r="T66" s="89">
        <v>-5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-3</v>
      </c>
      <c r="E67" s="86">
        <v>-2</v>
      </c>
      <c r="F67" s="86">
        <v>-1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-2</v>
      </c>
      <c r="L68" s="86">
        <v>-1</v>
      </c>
      <c r="M68" s="86">
        <v>-1</v>
      </c>
      <c r="N68" s="86">
        <v>-1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2</v>
      </c>
      <c r="T69" s="86">
        <v>-2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2</v>
      </c>
      <c r="F71" s="86">
        <v>0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1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-1</v>
      </c>
      <c r="M73" s="86">
        <v>0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1510</v>
      </c>
      <c r="J74" s="80" t="s">
        <v>38</v>
      </c>
      <c r="K74" s="85">
        <v>-3</v>
      </c>
      <c r="L74" s="86">
        <v>0</v>
      </c>
      <c r="M74" s="86">
        <v>-3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3</v>
      </c>
      <c r="F77" s="86">
        <v>1</v>
      </c>
      <c r="G77" s="86">
        <v>2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-2</v>
      </c>
      <c r="F78" s="86">
        <v>-2</v>
      </c>
      <c r="G78" s="86">
        <v>-2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1</v>
      </c>
      <c r="F79" s="86">
        <v>2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1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-4</v>
      </c>
      <c r="F80" s="86">
        <v>-2</v>
      </c>
      <c r="G80" s="86">
        <v>-2</v>
      </c>
      <c r="H80" s="72"/>
      <c r="I80" s="79"/>
      <c r="J80" s="87" t="s">
        <v>14</v>
      </c>
      <c r="K80" s="99">
        <v>-6</v>
      </c>
      <c r="L80" s="99">
        <v>-3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3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-2</v>
      </c>
      <c r="L81" s="77">
        <v>-1</v>
      </c>
      <c r="M81" s="77">
        <v>-1</v>
      </c>
      <c r="N81" s="77">
        <v>-2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-10</v>
      </c>
      <c r="E82" s="86">
        <v>-6</v>
      </c>
      <c r="F82" s="86">
        <v>-4</v>
      </c>
      <c r="G82" s="86">
        <v>-5</v>
      </c>
      <c r="H82" s="72"/>
      <c r="I82" s="79">
        <v>2020</v>
      </c>
      <c r="J82" s="80" t="s">
        <v>61</v>
      </c>
      <c r="K82" s="85">
        <v>-1</v>
      </c>
      <c r="L82" s="86">
        <v>-1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1</v>
      </c>
      <c r="E85" s="86">
        <v>0</v>
      </c>
      <c r="F85" s="86">
        <v>1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-2</v>
      </c>
      <c r="E86" s="86">
        <v>-1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0</v>
      </c>
      <c r="M88" s="86">
        <v>-1</v>
      </c>
      <c r="N88" s="86">
        <v>-1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0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-2</v>
      </c>
      <c r="S90" s="90">
        <v>1</v>
      </c>
      <c r="T90" s="89">
        <v>-3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1</v>
      </c>
      <c r="S91" s="77">
        <v>0</v>
      </c>
      <c r="T91" s="77">
        <v>1</v>
      </c>
      <c r="U91" s="77">
        <v>1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-2</v>
      </c>
      <c r="S95" s="86">
        <v>0</v>
      </c>
      <c r="T95" s="86">
        <v>-2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2160</v>
      </c>
      <c r="J96" s="80" t="s">
        <v>103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4060</v>
      </c>
      <c r="Q96" s="95" t="s">
        <v>104</v>
      </c>
      <c r="R96" s="96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-2</v>
      </c>
      <c r="E98" s="86">
        <v>-2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-1</v>
      </c>
      <c r="F100" s="86">
        <v>0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2</v>
      </c>
      <c r="E101" s="86">
        <v>0</v>
      </c>
      <c r="F101" s="86">
        <v>2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-6</v>
      </c>
      <c r="S101" s="90">
        <v>-2</v>
      </c>
      <c r="T101" s="89">
        <v>-4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0</v>
      </c>
      <c r="T102" s="77">
        <v>-2</v>
      </c>
      <c r="U102" s="77">
        <v>-2</v>
      </c>
    </row>
    <row r="103" spans="1:21" x14ac:dyDescent="0.15">
      <c r="A103" s="84"/>
      <c r="B103" s="79">
        <v>1550</v>
      </c>
      <c r="C103" s="80" t="s">
        <v>123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0</v>
      </c>
      <c r="F108" s="86">
        <v>-1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-5</v>
      </c>
      <c r="E109" s="86">
        <v>-3</v>
      </c>
      <c r="F109" s="86">
        <v>-2</v>
      </c>
      <c r="G109" s="86">
        <v>-5</v>
      </c>
      <c r="H109" s="72"/>
      <c r="I109" s="79">
        <v>2290</v>
      </c>
      <c r="J109" s="80" t="s">
        <v>142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2310</v>
      </c>
      <c r="J111" s="80" t="s">
        <v>148</v>
      </c>
      <c r="K111" s="85">
        <v>-2</v>
      </c>
      <c r="L111" s="86">
        <v>-1</v>
      </c>
      <c r="M111" s="86">
        <v>-1</v>
      </c>
      <c r="N111" s="86">
        <v>-1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1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-29</v>
      </c>
      <c r="E113" s="96">
        <v>-12</v>
      </c>
      <c r="F113" s="480">
        <v>-17</v>
      </c>
      <c r="G113" s="96">
        <v>-19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-1</v>
      </c>
      <c r="L118" s="86">
        <v>-1</v>
      </c>
      <c r="M118" s="86">
        <v>0</v>
      </c>
      <c r="N118" s="86">
        <v>0</v>
      </c>
      <c r="O118" s="72"/>
      <c r="P118" s="115"/>
      <c r="Q118" s="88" t="s">
        <v>14</v>
      </c>
      <c r="R118" s="89">
        <v>-6</v>
      </c>
      <c r="S118" s="90">
        <v>0</v>
      </c>
      <c r="T118" s="89">
        <v>-6</v>
      </c>
      <c r="U118" s="91">
        <v>-5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0</v>
      </c>
      <c r="F120" s="110">
        <v>1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-57</v>
      </c>
      <c r="S120" s="113">
        <v>-19</v>
      </c>
      <c r="T120" s="113">
        <v>-38</v>
      </c>
      <c r="U120" s="99">
        <v>-30</v>
      </c>
    </row>
    <row r="121" spans="1:21" ht="14.25" x14ac:dyDescent="0.2">
      <c r="A121" s="127" t="s">
        <v>337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605" t="s">
        <v>176</v>
      </c>
      <c r="B122" s="605"/>
      <c r="C122" s="605"/>
      <c r="D122" s="605"/>
      <c r="E122" s="605"/>
      <c r="F122" s="605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17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44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3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608" t="s">
        <v>180</v>
      </c>
      <c r="T4" s="608"/>
      <c r="U4" s="608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5" zoomScaleNormal="75" workbookViewId="0">
      <selection activeCell="D65" sqref="D6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601" t="s">
        <v>178</v>
      </c>
      <c r="B3" s="601"/>
      <c r="C3" s="601"/>
      <c r="D3" s="602"/>
      <c r="E3" s="60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03" t="s">
        <v>180</v>
      </c>
      <c r="T3" s="604"/>
      <c r="U3" s="604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332</v>
      </c>
      <c r="D5" s="76">
        <v>185</v>
      </c>
      <c r="E5" s="77">
        <v>85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49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78</v>
      </c>
      <c r="O6" s="72"/>
      <c r="P6" s="115"/>
      <c r="Q6" s="88" t="s">
        <v>14</v>
      </c>
      <c r="R6" s="89">
        <v>2416</v>
      </c>
      <c r="S6" s="90">
        <v>1140</v>
      </c>
      <c r="T6" s="89">
        <v>1276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921</v>
      </c>
      <c r="E7" s="86">
        <v>435</v>
      </c>
      <c r="F7" s="86">
        <v>486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32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333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49</v>
      </c>
      <c r="S10" s="86">
        <v>27</v>
      </c>
      <c r="T10" s="86">
        <v>22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341</v>
      </c>
      <c r="E11" s="86">
        <v>166</v>
      </c>
      <c r="F11" s="86">
        <v>175</v>
      </c>
      <c r="G11" s="86">
        <v>185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345</v>
      </c>
      <c r="E12" s="86">
        <v>179</v>
      </c>
      <c r="F12" s="86">
        <v>166</v>
      </c>
      <c r="G12" s="86">
        <v>160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549</v>
      </c>
      <c r="E14" s="86">
        <v>250</v>
      </c>
      <c r="F14" s="86">
        <v>299</v>
      </c>
      <c r="G14" s="86">
        <v>272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101</v>
      </c>
      <c r="F15" s="86">
        <v>122</v>
      </c>
      <c r="G15" s="86">
        <v>108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476</v>
      </c>
      <c r="E16" s="86">
        <v>204</v>
      </c>
      <c r="F16" s="86">
        <v>272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376</v>
      </c>
      <c r="E17" s="86">
        <v>172</v>
      </c>
      <c r="F17" s="86">
        <v>204</v>
      </c>
      <c r="G17" s="86">
        <v>164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232</v>
      </c>
      <c r="E18" s="86">
        <v>106</v>
      </c>
      <c r="F18" s="86">
        <v>126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399</v>
      </c>
      <c r="E19" s="86">
        <v>193</v>
      </c>
      <c r="F19" s="86">
        <v>206</v>
      </c>
      <c r="G19" s="86">
        <v>207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154</v>
      </c>
      <c r="F20" s="86">
        <v>190</v>
      </c>
      <c r="G20" s="86">
        <v>183</v>
      </c>
      <c r="H20" s="72"/>
      <c r="I20" s="79"/>
      <c r="J20" s="87" t="s">
        <v>14</v>
      </c>
      <c r="K20" s="99">
        <v>1602</v>
      </c>
      <c r="L20" s="99">
        <v>727</v>
      </c>
      <c r="M20" s="99">
        <v>875</v>
      </c>
      <c r="N20" s="99">
        <v>835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314</v>
      </c>
      <c r="E21" s="86">
        <v>147</v>
      </c>
      <c r="F21" s="86">
        <v>167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707</v>
      </c>
      <c r="E22" s="86">
        <v>332</v>
      </c>
      <c r="F22" s="86">
        <v>375</v>
      </c>
      <c r="G22" s="86">
        <v>368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81</v>
      </c>
      <c r="E26" s="86">
        <v>40</v>
      </c>
      <c r="F26" s="86">
        <v>41</v>
      </c>
      <c r="G26" s="86">
        <v>41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1256</v>
      </c>
      <c r="S30" s="90">
        <v>611</v>
      </c>
      <c r="T30" s="89">
        <v>645</v>
      </c>
      <c r="U30" s="91">
        <v>744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69</v>
      </c>
      <c r="F32" s="86">
        <v>67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92</v>
      </c>
      <c r="S32" s="86">
        <v>43</v>
      </c>
      <c r="T32" s="86">
        <v>49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52</v>
      </c>
      <c r="E35" s="86">
        <v>27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79</v>
      </c>
      <c r="S35" s="86">
        <v>30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733</v>
      </c>
      <c r="S41" s="90">
        <v>344</v>
      </c>
      <c r="T41" s="89">
        <v>389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112</v>
      </c>
      <c r="F42" s="86">
        <v>120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159</v>
      </c>
      <c r="F44" s="86">
        <v>169</v>
      </c>
      <c r="G44" s="86">
        <v>157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44</v>
      </c>
      <c r="E47" s="86">
        <v>16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334</v>
      </c>
      <c r="D48" s="85">
        <v>332</v>
      </c>
      <c r="E48" s="86">
        <v>162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50</v>
      </c>
      <c r="S48" s="86">
        <v>24</v>
      </c>
      <c r="T48" s="86">
        <v>26</v>
      </c>
      <c r="U48" s="86">
        <v>27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21</v>
      </c>
      <c r="M51" s="86">
        <v>31</v>
      </c>
      <c r="N51" s="86">
        <v>27</v>
      </c>
      <c r="O51" s="72"/>
      <c r="P51" s="106">
        <v>5110</v>
      </c>
      <c r="Q51" s="95" t="s">
        <v>149</v>
      </c>
      <c r="R51" s="96">
        <v>87</v>
      </c>
      <c r="S51" s="86">
        <v>38</v>
      </c>
      <c r="T51" s="86">
        <v>49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9290</v>
      </c>
      <c r="E53" s="96">
        <v>4410</v>
      </c>
      <c r="F53" s="480">
        <v>4880</v>
      </c>
      <c r="G53" s="96">
        <v>4853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52</v>
      </c>
      <c r="L56" s="86">
        <v>27</v>
      </c>
      <c r="M56" s="86">
        <v>25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750</v>
      </c>
      <c r="S58" s="90">
        <v>348</v>
      </c>
      <c r="T58" s="89">
        <v>402</v>
      </c>
      <c r="U58" s="91">
        <v>429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f>D53+K20+R6+R30+R41+R58</f>
        <v>16047</v>
      </c>
      <c r="S60" s="113">
        <f>E53+L20+S6+S30+S41+S58</f>
        <v>7580</v>
      </c>
      <c r="T60" s="113">
        <f>F53+M20+T6+T30+T41+T58</f>
        <v>8467</v>
      </c>
      <c r="U60" s="99">
        <f>G53+N20+U30+U41+U58+U6</f>
        <v>8535</v>
      </c>
    </row>
    <row r="61" spans="1:21" ht="14.25" x14ac:dyDescent="0.2">
      <c r="A61" s="127" t="s">
        <v>335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605" t="s">
        <v>176</v>
      </c>
      <c r="B62" s="605"/>
      <c r="C62" s="606"/>
      <c r="D62" s="606"/>
      <c r="E62" s="606"/>
      <c r="F62" s="606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1" t="s">
        <v>179</v>
      </c>
      <c r="B63" s="601"/>
      <c r="C63" s="601"/>
      <c r="D63" s="602"/>
      <c r="E63" s="60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03" t="s">
        <v>180</v>
      </c>
      <c r="T63" s="604"/>
      <c r="U63" s="604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1</v>
      </c>
      <c r="L66" s="86">
        <v>1</v>
      </c>
      <c r="M66" s="86">
        <v>0</v>
      </c>
      <c r="N66" s="86">
        <v>1</v>
      </c>
      <c r="O66" s="72"/>
      <c r="P66" s="115"/>
      <c r="Q66" s="88" t="s">
        <v>14</v>
      </c>
      <c r="R66" s="89">
        <v>-6</v>
      </c>
      <c r="S66" s="90">
        <v>-5</v>
      </c>
      <c r="T66" s="89">
        <v>-1</v>
      </c>
      <c r="U66" s="91">
        <v>0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-1</v>
      </c>
      <c r="L69" s="86">
        <v>0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3</v>
      </c>
      <c r="E70" s="86">
        <v>1</v>
      </c>
      <c r="F70" s="86">
        <v>2</v>
      </c>
      <c r="G70" s="86">
        <v>1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-2</v>
      </c>
      <c r="F71" s="86">
        <v>-6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-2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-4</v>
      </c>
      <c r="E74" s="86">
        <v>-1</v>
      </c>
      <c r="F74" s="86">
        <v>-3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4</v>
      </c>
      <c r="E75" s="86">
        <v>2</v>
      </c>
      <c r="F75" s="86">
        <v>2</v>
      </c>
      <c r="G75" s="86">
        <v>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1</v>
      </c>
      <c r="E76" s="86">
        <v>0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1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-2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9030</v>
      </c>
      <c r="J78" s="80" t="s">
        <v>50</v>
      </c>
      <c r="K78" s="85">
        <v>0</v>
      </c>
      <c r="L78" s="86">
        <v>-1</v>
      </c>
      <c r="M78" s="86">
        <v>1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7</v>
      </c>
      <c r="E79" s="86">
        <v>6</v>
      </c>
      <c r="F79" s="86">
        <v>1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1</v>
      </c>
      <c r="T79" s="86">
        <v>-2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1</v>
      </c>
      <c r="H80" s="72"/>
      <c r="I80" s="79"/>
      <c r="J80" s="87" t="s">
        <v>14</v>
      </c>
      <c r="K80" s="99">
        <v>1</v>
      </c>
      <c r="L80" s="99">
        <v>1</v>
      </c>
      <c r="M80" s="99">
        <v>0</v>
      </c>
      <c r="N80" s="99">
        <v>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-2</v>
      </c>
      <c r="S82" s="86">
        <v>-1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1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-2</v>
      </c>
      <c r="T89" s="86">
        <v>1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-6</v>
      </c>
      <c r="S90" s="90">
        <v>-5</v>
      </c>
      <c r="T90" s="89">
        <v>-1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0</v>
      </c>
      <c r="M91" s="86">
        <v>1</v>
      </c>
      <c r="N91" s="86">
        <v>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-1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0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1</v>
      </c>
      <c r="S95" s="86">
        <v>1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-1</v>
      </c>
      <c r="S101" s="90">
        <v>1</v>
      </c>
      <c r="T101" s="89">
        <v>-2</v>
      </c>
      <c r="U101" s="91">
        <v>0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-1</v>
      </c>
      <c r="F102" s="86">
        <v>1</v>
      </c>
      <c r="G102" s="86">
        <v>3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0</v>
      </c>
      <c r="F103" s="86">
        <v>1</v>
      </c>
      <c r="G103" s="86">
        <v>0</v>
      </c>
      <c r="H103" s="72"/>
      <c r="I103" s="79">
        <v>2230</v>
      </c>
      <c r="J103" s="80" t="s">
        <v>124</v>
      </c>
      <c r="K103" s="85">
        <v>-1</v>
      </c>
      <c r="L103" s="86">
        <v>-1</v>
      </c>
      <c r="M103" s="86">
        <v>0</v>
      </c>
      <c r="N103" s="86">
        <v>-1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-7</v>
      </c>
      <c r="E104" s="86">
        <v>-5</v>
      </c>
      <c r="F104" s="86">
        <v>-2</v>
      </c>
      <c r="G104" s="86">
        <v>-3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1</v>
      </c>
      <c r="L105" s="86">
        <v>0</v>
      </c>
      <c r="M105" s="86">
        <v>1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-1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-1</v>
      </c>
      <c r="F108" s="86">
        <v>-1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-3</v>
      </c>
      <c r="S108" s="86">
        <v>-3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-1</v>
      </c>
      <c r="M111" s="86">
        <v>1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3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1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-9</v>
      </c>
      <c r="E113" s="96">
        <v>-6</v>
      </c>
      <c r="F113" s="480">
        <v>-3</v>
      </c>
      <c r="G113" s="96">
        <v>-4</v>
      </c>
      <c r="H113" s="72"/>
      <c r="I113" s="79">
        <v>2330</v>
      </c>
      <c r="J113" s="80" t="s">
        <v>154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-1</v>
      </c>
      <c r="T113" s="86">
        <v>0</v>
      </c>
      <c r="U113" s="86">
        <v>-1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-3</v>
      </c>
      <c r="L117" s="86">
        <v>-2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-1</v>
      </c>
      <c r="T118" s="89">
        <v>0</v>
      </c>
      <c r="U118" s="91">
        <v>-1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1</v>
      </c>
      <c r="O120" s="112" t="s">
        <v>173</v>
      </c>
      <c r="P120" s="118"/>
      <c r="Q120" s="101" t="s">
        <v>174</v>
      </c>
      <c r="R120" s="90">
        <v>-22</v>
      </c>
      <c r="S120" s="113">
        <v>-15</v>
      </c>
      <c r="T120" s="113">
        <v>-7</v>
      </c>
      <c r="U120" s="99">
        <v>-6</v>
      </c>
    </row>
    <row r="121" spans="1:21" ht="14.25" x14ac:dyDescent="0.2">
      <c r="A121" s="127" t="s">
        <v>335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605" t="s">
        <v>176</v>
      </c>
      <c r="B122" s="605"/>
      <c r="C122" s="606"/>
      <c r="D122" s="606"/>
      <c r="E122" s="606"/>
      <c r="F122" s="606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5" zoomScaleNormal="75" workbookViewId="0">
      <selection activeCell="D15" sqref="D15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601" t="s">
        <v>178</v>
      </c>
      <c r="B3" s="601"/>
      <c r="C3" s="601"/>
      <c r="D3" s="602"/>
      <c r="E3" s="60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03" t="s">
        <v>180</v>
      </c>
      <c r="T3" s="604"/>
      <c r="U3" s="604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2422</v>
      </c>
      <c r="S6" s="90">
        <v>1145</v>
      </c>
      <c r="T6" s="89">
        <v>1277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437</v>
      </c>
      <c r="F7" s="86">
        <v>485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33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349</v>
      </c>
      <c r="E11" s="86">
        <v>168</v>
      </c>
      <c r="F11" s="86">
        <v>181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343</v>
      </c>
      <c r="E12" s="86">
        <v>178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553</v>
      </c>
      <c r="E14" s="86">
        <v>251</v>
      </c>
      <c r="F14" s="86">
        <v>302</v>
      </c>
      <c r="G14" s="86">
        <v>273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99</v>
      </c>
      <c r="F15" s="86">
        <v>120</v>
      </c>
      <c r="G15" s="86">
        <v>106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475</v>
      </c>
      <c r="E16" s="86">
        <v>204</v>
      </c>
      <c r="F16" s="86">
        <v>271</v>
      </c>
      <c r="G16" s="86">
        <v>245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373</v>
      </c>
      <c r="E17" s="86">
        <v>171</v>
      </c>
      <c r="F17" s="86">
        <v>202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234</v>
      </c>
      <c r="E18" s="86">
        <v>107</v>
      </c>
      <c r="F18" s="86">
        <v>127</v>
      </c>
      <c r="G18" s="86">
        <v>132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205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341</v>
      </c>
      <c r="E20" s="86">
        <v>152</v>
      </c>
      <c r="F20" s="86">
        <v>189</v>
      </c>
      <c r="G20" s="86">
        <v>182</v>
      </c>
      <c r="H20" s="72"/>
      <c r="I20" s="79"/>
      <c r="J20" s="87" t="s">
        <v>14</v>
      </c>
      <c r="K20" s="99">
        <v>1601</v>
      </c>
      <c r="L20" s="99">
        <v>726</v>
      </c>
      <c r="M20" s="99">
        <v>875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709</v>
      </c>
      <c r="E22" s="86">
        <v>334</v>
      </c>
      <c r="F22" s="86">
        <v>375</v>
      </c>
      <c r="G22" s="86">
        <v>369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40</v>
      </c>
      <c r="S29" s="86">
        <v>35</v>
      </c>
      <c r="T29" s="86">
        <v>5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616</v>
      </c>
      <c r="T30" s="89">
        <v>646</v>
      </c>
      <c r="U30" s="91">
        <v>746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97</v>
      </c>
      <c r="E34" s="86">
        <v>47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19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27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734</v>
      </c>
      <c r="S41" s="90">
        <v>343</v>
      </c>
      <c r="T41" s="89">
        <v>391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113</v>
      </c>
      <c r="F42" s="86">
        <v>119</v>
      </c>
      <c r="G42" s="86">
        <v>123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162</v>
      </c>
      <c r="F43" s="86">
        <v>151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335</v>
      </c>
      <c r="E44" s="86">
        <v>164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96</v>
      </c>
      <c r="M47" s="86">
        <v>107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53</v>
      </c>
      <c r="S48" s="86">
        <v>27</v>
      </c>
      <c r="T48" s="86">
        <v>26</v>
      </c>
      <c r="U48" s="86">
        <v>28</v>
      </c>
    </row>
    <row r="49" spans="1:21" x14ac:dyDescent="0.15">
      <c r="A49" s="84"/>
      <c r="B49" s="79">
        <v>9010</v>
      </c>
      <c r="C49" s="80" t="s">
        <v>150</v>
      </c>
      <c r="D49" s="85">
        <v>77</v>
      </c>
      <c r="E49" s="86">
        <v>42</v>
      </c>
      <c r="F49" s="86">
        <v>35</v>
      </c>
      <c r="G49" s="86">
        <v>77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188</v>
      </c>
      <c r="L52" s="86">
        <v>94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9299</v>
      </c>
      <c r="E53" s="96">
        <v>4416</v>
      </c>
      <c r="F53" s="480">
        <v>4883</v>
      </c>
      <c r="G53" s="96">
        <v>4857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78</v>
      </c>
      <c r="S53" s="86">
        <v>41</v>
      </c>
      <c r="T53" s="86">
        <v>37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751</v>
      </c>
      <c r="S58" s="90">
        <v>349</v>
      </c>
      <c r="T58" s="89">
        <v>402</v>
      </c>
      <c r="U58" s="91">
        <v>430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16069</v>
      </c>
      <c r="S60" s="113">
        <v>7595</v>
      </c>
      <c r="T60" s="113">
        <v>8474</v>
      </c>
      <c r="U60" s="99">
        <v>8541</v>
      </c>
    </row>
    <row r="61" spans="1:21" ht="14.25" x14ac:dyDescent="0.2">
      <c r="A61" s="127" t="s">
        <v>331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605" t="s">
        <v>176</v>
      </c>
      <c r="B62" s="605"/>
      <c r="C62" s="606"/>
      <c r="D62" s="606"/>
      <c r="E62" s="606"/>
      <c r="F62" s="606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1" t="s">
        <v>179</v>
      </c>
      <c r="B63" s="601"/>
      <c r="C63" s="601"/>
      <c r="D63" s="602"/>
      <c r="E63" s="60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03" t="s">
        <v>180</v>
      </c>
      <c r="T63" s="604"/>
      <c r="U63" s="604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0</v>
      </c>
      <c r="M65" s="77">
        <v>-1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-2</v>
      </c>
      <c r="L66" s="86">
        <v>-2</v>
      </c>
      <c r="M66" s="86">
        <v>0</v>
      </c>
      <c r="N66" s="86">
        <v>1</v>
      </c>
      <c r="O66" s="72"/>
      <c r="P66" s="115"/>
      <c r="Q66" s="88" t="s">
        <v>14</v>
      </c>
      <c r="R66" s="89">
        <v>1</v>
      </c>
      <c r="S66" s="90">
        <v>2</v>
      </c>
      <c r="T66" s="89">
        <v>-1</v>
      </c>
      <c r="U66" s="91">
        <v>2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-1</v>
      </c>
      <c r="H67" s="72"/>
      <c r="I67" s="79">
        <v>1440</v>
      </c>
      <c r="J67" s="80" t="s">
        <v>16</v>
      </c>
      <c r="K67" s="85">
        <v>1</v>
      </c>
      <c r="L67" s="86">
        <v>1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3</v>
      </c>
      <c r="S69" s="86">
        <v>2</v>
      </c>
      <c r="T69" s="86">
        <v>1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3</v>
      </c>
      <c r="E71" s="86">
        <v>2</v>
      </c>
      <c r="F71" s="86">
        <v>1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-1</v>
      </c>
      <c r="S71" s="86">
        <v>-1</v>
      </c>
      <c r="T71" s="86">
        <v>0</v>
      </c>
      <c r="U71" s="86">
        <v>-1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0</v>
      </c>
      <c r="F72" s="86">
        <v>-1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-1</v>
      </c>
      <c r="E73" s="86">
        <v>0</v>
      </c>
      <c r="F73" s="86">
        <v>-1</v>
      </c>
      <c r="G73" s="86">
        <v>1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-2</v>
      </c>
      <c r="E74" s="86">
        <v>-1</v>
      </c>
      <c r="F74" s="86">
        <v>-1</v>
      </c>
      <c r="G74" s="86">
        <v>-1</v>
      </c>
      <c r="H74" s="72"/>
      <c r="I74" s="79">
        <v>1510</v>
      </c>
      <c r="J74" s="80" t="s">
        <v>38</v>
      </c>
      <c r="K74" s="85">
        <v>1</v>
      </c>
      <c r="L74" s="86">
        <v>0</v>
      </c>
      <c r="M74" s="86">
        <v>1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-2</v>
      </c>
      <c r="F75" s="86">
        <v>0</v>
      </c>
      <c r="G75" s="86">
        <v>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-7</v>
      </c>
      <c r="E76" s="86">
        <v>-2</v>
      </c>
      <c r="F76" s="86">
        <v>-5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0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9030</v>
      </c>
      <c r="J78" s="80" t="s">
        <v>50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-1</v>
      </c>
      <c r="E79" s="86">
        <v>0</v>
      </c>
      <c r="F79" s="86">
        <v>-1</v>
      </c>
      <c r="G79" s="86">
        <v>-1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2</v>
      </c>
      <c r="E80" s="86">
        <v>1</v>
      </c>
      <c r="F80" s="86">
        <v>1</v>
      </c>
      <c r="G80" s="86">
        <v>0</v>
      </c>
      <c r="H80" s="72"/>
      <c r="I80" s="79"/>
      <c r="J80" s="87" t="s">
        <v>14</v>
      </c>
      <c r="K80" s="99">
        <v>-5</v>
      </c>
      <c r="L80" s="99">
        <v>-2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4</v>
      </c>
      <c r="E81" s="86">
        <v>0</v>
      </c>
      <c r="F81" s="86">
        <v>4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5</v>
      </c>
      <c r="L81" s="77">
        <v>1</v>
      </c>
      <c r="M81" s="77">
        <v>4</v>
      </c>
      <c r="N81" s="77">
        <v>1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1</v>
      </c>
      <c r="F82" s="86">
        <v>-3</v>
      </c>
      <c r="G82" s="86">
        <v>-2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0</v>
      </c>
      <c r="M85" s="86">
        <v>-1</v>
      </c>
      <c r="N85" s="86">
        <v>-1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1</v>
      </c>
      <c r="S87" s="86">
        <v>1</v>
      </c>
      <c r="T87" s="86">
        <v>0</v>
      </c>
      <c r="U87" s="86">
        <v>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2</v>
      </c>
      <c r="L89" s="86">
        <v>1</v>
      </c>
      <c r="M89" s="86">
        <v>1</v>
      </c>
      <c r="N89" s="86">
        <v>1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0</v>
      </c>
      <c r="S90" s="90">
        <v>-1</v>
      </c>
      <c r="T90" s="89">
        <v>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-2</v>
      </c>
      <c r="L91" s="86">
        <v>0</v>
      </c>
      <c r="M91" s="86">
        <v>-2</v>
      </c>
      <c r="N91" s="86">
        <v>-2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-4</v>
      </c>
      <c r="S93" s="86">
        <v>-2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1</v>
      </c>
      <c r="E94" s="86">
        <v>0</v>
      </c>
      <c r="F94" s="86">
        <v>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-1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1</v>
      </c>
      <c r="F95" s="86">
        <v>0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2</v>
      </c>
      <c r="S98" s="86">
        <v>0</v>
      </c>
      <c r="T98" s="86">
        <v>2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1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-3</v>
      </c>
      <c r="T101" s="89">
        <v>0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0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-2</v>
      </c>
      <c r="E103" s="86">
        <v>-1</v>
      </c>
      <c r="F103" s="86">
        <v>-1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2240</v>
      </c>
      <c r="J104" s="80" t="s">
        <v>127</v>
      </c>
      <c r="K104" s="85">
        <v>-3</v>
      </c>
      <c r="L104" s="86">
        <v>-2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-1</v>
      </c>
      <c r="F105" s="86">
        <v>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2</v>
      </c>
      <c r="M107" s="86">
        <v>-2</v>
      </c>
      <c r="N107" s="86">
        <v>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-1</v>
      </c>
      <c r="L112" s="86">
        <v>-1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1</v>
      </c>
      <c r="S112" s="86">
        <v>0</v>
      </c>
      <c r="T112" s="86">
        <v>1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-16</v>
      </c>
      <c r="E113" s="96">
        <v>-5</v>
      </c>
      <c r="F113" s="480">
        <v>-11</v>
      </c>
      <c r="G113" s="96">
        <v>-7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-2</v>
      </c>
      <c r="E117" s="77">
        <v>-1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-1</v>
      </c>
      <c r="T118" s="89">
        <v>-3</v>
      </c>
      <c r="U118" s="91">
        <v>-4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-27</v>
      </c>
      <c r="S120" s="113">
        <v>-10</v>
      </c>
      <c r="T120" s="113">
        <v>-17</v>
      </c>
      <c r="U120" s="99">
        <v>-12</v>
      </c>
    </row>
    <row r="121" spans="1:21" ht="14.25" x14ac:dyDescent="0.2">
      <c r="A121" s="127" t="s">
        <v>331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605" t="s">
        <v>176</v>
      </c>
      <c r="B122" s="605"/>
      <c r="C122" s="606"/>
      <c r="D122" s="606"/>
      <c r="E122" s="606"/>
      <c r="F122" s="606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120" zoomScale="75" zoomScaleNormal="75" workbookViewId="0">
      <selection activeCell="A122" sqref="A122:F12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601" t="s">
        <v>178</v>
      </c>
      <c r="B3" s="601"/>
      <c r="C3" s="601"/>
      <c r="D3" s="602"/>
      <c r="E3" s="60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03" t="s">
        <v>180</v>
      </c>
      <c r="T3" s="604"/>
      <c r="U3" s="604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55</v>
      </c>
      <c r="M5" s="77">
        <v>49</v>
      </c>
      <c r="N5" s="77">
        <v>61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49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2421</v>
      </c>
      <c r="S6" s="90">
        <v>1143</v>
      </c>
      <c r="T6" s="89">
        <v>1278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928</v>
      </c>
      <c r="E7" s="86">
        <v>440</v>
      </c>
      <c r="F7" s="86">
        <v>488</v>
      </c>
      <c r="G7" s="86">
        <v>461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56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72</v>
      </c>
      <c r="S9" s="86">
        <v>31</v>
      </c>
      <c r="T9" s="86">
        <v>41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346</v>
      </c>
      <c r="E11" s="86">
        <v>166</v>
      </c>
      <c r="F11" s="86">
        <v>180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142</v>
      </c>
      <c r="L13" s="86">
        <v>63</v>
      </c>
      <c r="M13" s="86">
        <v>79</v>
      </c>
      <c r="N13" s="86">
        <v>68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555</v>
      </c>
      <c r="E14" s="86">
        <v>252</v>
      </c>
      <c r="F14" s="86">
        <v>303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221</v>
      </c>
      <c r="E15" s="86">
        <v>101</v>
      </c>
      <c r="F15" s="86">
        <v>120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206</v>
      </c>
      <c r="F16" s="86">
        <v>276</v>
      </c>
      <c r="G16" s="86">
        <v>247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375</v>
      </c>
      <c r="E17" s="86">
        <v>172</v>
      </c>
      <c r="F17" s="86">
        <v>203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230</v>
      </c>
      <c r="E18" s="86">
        <v>106</v>
      </c>
      <c r="F18" s="86">
        <v>124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393</v>
      </c>
      <c r="E19" s="86">
        <v>187</v>
      </c>
      <c r="F19" s="86">
        <v>206</v>
      </c>
      <c r="G19" s="86">
        <v>206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339</v>
      </c>
      <c r="E20" s="86">
        <v>151</v>
      </c>
      <c r="F20" s="86">
        <v>188</v>
      </c>
      <c r="G20" s="86">
        <v>182</v>
      </c>
      <c r="H20" s="72"/>
      <c r="I20" s="79"/>
      <c r="J20" s="87" t="s">
        <v>14</v>
      </c>
      <c r="K20" s="99">
        <v>1606</v>
      </c>
      <c r="L20" s="99">
        <v>728</v>
      </c>
      <c r="M20" s="99">
        <v>878</v>
      </c>
      <c r="N20" s="99">
        <v>835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312</v>
      </c>
      <c r="E21" s="86">
        <v>149</v>
      </c>
      <c r="F21" s="86">
        <v>163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44</v>
      </c>
      <c r="L21" s="77">
        <v>22</v>
      </c>
      <c r="M21" s="77">
        <v>22</v>
      </c>
      <c r="N21" s="77">
        <v>29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711</v>
      </c>
      <c r="E22" s="86">
        <v>333</v>
      </c>
      <c r="F22" s="86">
        <v>378</v>
      </c>
      <c r="G22" s="86">
        <v>371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34</v>
      </c>
      <c r="T27" s="86">
        <v>37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110</v>
      </c>
      <c r="L29" s="86">
        <v>56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41</v>
      </c>
      <c r="S29" s="86">
        <v>36</v>
      </c>
      <c r="T29" s="86">
        <v>5</v>
      </c>
      <c r="U29" s="86">
        <v>41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617</v>
      </c>
      <c r="T30" s="89">
        <v>645</v>
      </c>
      <c r="U30" s="91">
        <v>747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96</v>
      </c>
      <c r="L31" s="86">
        <v>35</v>
      </c>
      <c r="M31" s="86">
        <v>61</v>
      </c>
      <c r="N31" s="86">
        <v>53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171</v>
      </c>
      <c r="S33" s="86">
        <v>84</v>
      </c>
      <c r="T33" s="86">
        <v>87</v>
      </c>
      <c r="U33" s="86">
        <v>84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240</v>
      </c>
      <c r="E36" s="86">
        <v>119</v>
      </c>
      <c r="F36" s="86">
        <v>121</v>
      </c>
      <c r="G36" s="86">
        <v>138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61</v>
      </c>
      <c r="S38" s="86">
        <v>34</v>
      </c>
      <c r="T38" s="86">
        <v>27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70</v>
      </c>
      <c r="E40" s="86">
        <v>37</v>
      </c>
      <c r="F40" s="86">
        <v>33</v>
      </c>
      <c r="G40" s="86">
        <v>37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737</v>
      </c>
      <c r="S41" s="90">
        <v>346</v>
      </c>
      <c r="T41" s="89">
        <v>391</v>
      </c>
      <c r="U41" s="91">
        <v>417</v>
      </c>
    </row>
    <row r="42" spans="1:21" x14ac:dyDescent="0.15">
      <c r="A42" s="84"/>
      <c r="B42" s="79">
        <v>1370</v>
      </c>
      <c r="C42" s="100" t="s">
        <v>119</v>
      </c>
      <c r="D42" s="85">
        <v>233</v>
      </c>
      <c r="E42" s="86">
        <v>113</v>
      </c>
      <c r="F42" s="86">
        <v>120</v>
      </c>
      <c r="G42" s="86">
        <v>124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163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336</v>
      </c>
      <c r="E44" s="86">
        <v>165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31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94</v>
      </c>
      <c r="M47" s="86">
        <v>109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95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9315</v>
      </c>
      <c r="E53" s="96">
        <v>4421</v>
      </c>
      <c r="F53" s="480">
        <v>4894</v>
      </c>
      <c r="G53" s="96">
        <v>4864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350</v>
      </c>
      <c r="T58" s="89">
        <v>405</v>
      </c>
      <c r="U58" s="91">
        <v>434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16096</v>
      </c>
      <c r="S60" s="113">
        <v>7605</v>
      </c>
      <c r="T60" s="113">
        <v>8491</v>
      </c>
      <c r="U60" s="99">
        <v>8553</v>
      </c>
    </row>
    <row r="61" spans="1:21" ht="14.25" x14ac:dyDescent="0.2">
      <c r="A61" s="127" t="s">
        <v>330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605" t="s">
        <v>176</v>
      </c>
      <c r="B62" s="605"/>
      <c r="C62" s="606"/>
      <c r="D62" s="606"/>
      <c r="E62" s="606"/>
      <c r="F62" s="606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1" t="s">
        <v>179</v>
      </c>
      <c r="B63" s="601"/>
      <c r="C63" s="601"/>
      <c r="D63" s="602"/>
      <c r="E63" s="60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03" t="s">
        <v>180</v>
      </c>
      <c r="T63" s="604"/>
      <c r="U63" s="604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5</v>
      </c>
      <c r="L65" s="77">
        <v>5</v>
      </c>
      <c r="M65" s="77">
        <v>0</v>
      </c>
      <c r="N65" s="77">
        <v>5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-4</v>
      </c>
      <c r="S66" s="90">
        <v>4</v>
      </c>
      <c r="T66" s="89">
        <v>-8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0</v>
      </c>
      <c r="F67" s="86">
        <v>-1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-2</v>
      </c>
      <c r="E69" s="86">
        <v>-2</v>
      </c>
      <c r="F69" s="86">
        <v>0</v>
      </c>
      <c r="G69" s="86">
        <v>-1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-5</v>
      </c>
      <c r="S69" s="86">
        <v>-3</v>
      </c>
      <c r="T69" s="86">
        <v>-2</v>
      </c>
      <c r="U69" s="86">
        <v>-2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-1</v>
      </c>
      <c r="F71" s="86">
        <v>-1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-5</v>
      </c>
      <c r="L72" s="86">
        <v>-2</v>
      </c>
      <c r="M72" s="86">
        <v>-3</v>
      </c>
      <c r="N72" s="86">
        <v>-1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3</v>
      </c>
      <c r="L73" s="86">
        <v>1</v>
      </c>
      <c r="M73" s="86">
        <v>2</v>
      </c>
      <c r="N73" s="86">
        <v>2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-3</v>
      </c>
      <c r="E75" s="86">
        <v>-1</v>
      </c>
      <c r="F75" s="86">
        <v>-2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-1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2</v>
      </c>
      <c r="F76" s="86">
        <v>-2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1</v>
      </c>
      <c r="F77" s="86">
        <v>3</v>
      </c>
      <c r="G77" s="86">
        <v>1</v>
      </c>
      <c r="H77" s="72"/>
      <c r="I77" s="79">
        <v>1540</v>
      </c>
      <c r="J77" s="80" t="s">
        <v>47</v>
      </c>
      <c r="K77" s="85">
        <v>5</v>
      </c>
      <c r="L77" s="86">
        <v>2</v>
      </c>
      <c r="M77" s="86">
        <v>3</v>
      </c>
      <c r="N77" s="86">
        <v>1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3</v>
      </c>
      <c r="E78" s="86">
        <v>3</v>
      </c>
      <c r="F78" s="86">
        <v>0</v>
      </c>
      <c r="G78" s="86">
        <v>3</v>
      </c>
      <c r="H78" s="72"/>
      <c r="I78" s="79">
        <v>9030</v>
      </c>
      <c r="J78" s="80" t="s">
        <v>50</v>
      </c>
      <c r="K78" s="85">
        <v>-2</v>
      </c>
      <c r="L78" s="86">
        <v>0</v>
      </c>
      <c r="M78" s="86">
        <v>-2</v>
      </c>
      <c r="N78" s="86">
        <v>-2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0</v>
      </c>
      <c r="F79" s="86">
        <v>1</v>
      </c>
      <c r="G79" s="86">
        <v>0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-5</v>
      </c>
      <c r="E80" s="86">
        <v>-1</v>
      </c>
      <c r="F80" s="86">
        <v>-4</v>
      </c>
      <c r="G80" s="86">
        <v>-2</v>
      </c>
      <c r="H80" s="72"/>
      <c r="I80" s="79"/>
      <c r="J80" s="87" t="s">
        <v>14</v>
      </c>
      <c r="K80" s="99">
        <v>4</v>
      </c>
      <c r="L80" s="99">
        <v>6</v>
      </c>
      <c r="M80" s="99">
        <v>-2</v>
      </c>
      <c r="N80" s="99">
        <v>5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-3</v>
      </c>
      <c r="E81" s="86">
        <v>-1</v>
      </c>
      <c r="F81" s="86">
        <v>-2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-3</v>
      </c>
      <c r="L81" s="77">
        <v>0</v>
      </c>
      <c r="M81" s="77">
        <v>-3</v>
      </c>
      <c r="N81" s="77">
        <v>-3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6</v>
      </c>
      <c r="E82" s="86">
        <v>0</v>
      </c>
      <c r="F82" s="86">
        <v>6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0</v>
      </c>
      <c r="F83" s="86">
        <v>1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-1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4</v>
      </c>
      <c r="E85" s="86">
        <v>1</v>
      </c>
      <c r="F85" s="86">
        <v>3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1</v>
      </c>
      <c r="L89" s="86">
        <v>1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1</v>
      </c>
      <c r="S89" s="86">
        <v>2</v>
      </c>
      <c r="T89" s="86">
        <v>-1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0</v>
      </c>
      <c r="M90" s="86">
        <v>-1</v>
      </c>
      <c r="N90" s="86">
        <v>-1</v>
      </c>
      <c r="O90" s="72"/>
      <c r="P90" s="115"/>
      <c r="Q90" s="88" t="s">
        <v>14</v>
      </c>
      <c r="R90" s="89">
        <v>-9</v>
      </c>
      <c r="S90" s="90">
        <v>-4</v>
      </c>
      <c r="T90" s="89">
        <v>-5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2</v>
      </c>
      <c r="L91" s="86">
        <v>0</v>
      </c>
      <c r="M91" s="86">
        <v>2</v>
      </c>
      <c r="N91" s="86">
        <v>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5</v>
      </c>
      <c r="L92" s="86">
        <v>5</v>
      </c>
      <c r="M92" s="86">
        <v>0</v>
      </c>
      <c r="N92" s="86">
        <v>5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0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-1</v>
      </c>
      <c r="F96" s="86">
        <v>-1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1</v>
      </c>
      <c r="E100" s="86">
        <v>0</v>
      </c>
      <c r="F100" s="86">
        <v>1</v>
      </c>
      <c r="G100" s="86">
        <v>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1</v>
      </c>
      <c r="T101" s="89">
        <v>-4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5</v>
      </c>
      <c r="E103" s="86">
        <v>2</v>
      </c>
      <c r="F103" s="86">
        <v>3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2</v>
      </c>
      <c r="F104" s="86">
        <v>-3</v>
      </c>
      <c r="G104" s="86">
        <v>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0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-3</v>
      </c>
      <c r="E109" s="86">
        <v>-2</v>
      </c>
      <c r="F109" s="86">
        <v>-1</v>
      </c>
      <c r="G109" s="86">
        <v>-3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1</v>
      </c>
      <c r="S111" s="86">
        <v>1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-3</v>
      </c>
      <c r="L112" s="86">
        <v>-1</v>
      </c>
      <c r="M112" s="86">
        <v>-2</v>
      </c>
      <c r="N112" s="86">
        <v>-2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3</v>
      </c>
      <c r="E113" s="96">
        <v>2</v>
      </c>
      <c r="F113" s="480">
        <v>1</v>
      </c>
      <c r="G113" s="96">
        <v>-1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1</v>
      </c>
      <c r="L115" s="86">
        <v>1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0</v>
      </c>
      <c r="S118" s="90">
        <v>1</v>
      </c>
      <c r="T118" s="89">
        <v>-1</v>
      </c>
      <c r="U118" s="91">
        <v>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-9</v>
      </c>
      <c r="S120" s="113">
        <v>10</v>
      </c>
      <c r="T120" s="113">
        <v>-19</v>
      </c>
      <c r="U120" s="99">
        <v>-3</v>
      </c>
    </row>
    <row r="121" spans="1:21" ht="14.25" x14ac:dyDescent="0.2">
      <c r="A121" s="127" t="s">
        <v>330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605" t="s">
        <v>176</v>
      </c>
      <c r="B122" s="605"/>
      <c r="C122" s="606"/>
      <c r="D122" s="606"/>
      <c r="E122" s="606"/>
      <c r="F122" s="606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78" zoomScale="75" zoomScaleNormal="75" workbookViewId="0">
      <selection activeCell="G126" sqref="G126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601" t="s">
        <v>178</v>
      </c>
      <c r="B3" s="601"/>
      <c r="C3" s="601"/>
      <c r="D3" s="602"/>
      <c r="E3" s="60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03" t="s">
        <v>180</v>
      </c>
      <c r="T3" s="604"/>
      <c r="U3" s="604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99</v>
      </c>
      <c r="L5" s="77">
        <v>50</v>
      </c>
      <c r="M5" s="77">
        <v>49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48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2425</v>
      </c>
      <c r="S6" s="90">
        <v>1139</v>
      </c>
      <c r="T6" s="89">
        <v>1286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460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130</v>
      </c>
      <c r="E8" s="86">
        <v>55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37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77</v>
      </c>
      <c r="S9" s="86">
        <v>34</v>
      </c>
      <c r="T9" s="86">
        <v>43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325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348</v>
      </c>
      <c r="E11" s="86">
        <v>167</v>
      </c>
      <c r="F11" s="86">
        <v>181</v>
      </c>
      <c r="G11" s="86">
        <v>190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35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105</v>
      </c>
      <c r="L12" s="86">
        <v>49</v>
      </c>
      <c r="M12" s="86">
        <v>56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554</v>
      </c>
      <c r="E14" s="86">
        <v>252</v>
      </c>
      <c r="F14" s="86">
        <v>302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102</v>
      </c>
      <c r="F15" s="86">
        <v>122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24</v>
      </c>
      <c r="S15" s="86">
        <v>12</v>
      </c>
      <c r="T15" s="86">
        <v>12</v>
      </c>
      <c r="U15" s="86">
        <v>15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204</v>
      </c>
      <c r="F16" s="86">
        <v>278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60</v>
      </c>
      <c r="S16" s="86">
        <v>27</v>
      </c>
      <c r="T16" s="86">
        <v>33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371</v>
      </c>
      <c r="E17" s="86">
        <v>171</v>
      </c>
      <c r="F17" s="86">
        <v>200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36</v>
      </c>
      <c r="M17" s="86">
        <v>40</v>
      </c>
      <c r="N17" s="86">
        <v>41</v>
      </c>
      <c r="O17" s="72"/>
      <c r="P17" s="106">
        <v>3110</v>
      </c>
      <c r="Q17" s="95" t="s">
        <v>48</v>
      </c>
      <c r="R17" s="96">
        <v>139</v>
      </c>
      <c r="S17" s="86">
        <v>68</v>
      </c>
      <c r="T17" s="86">
        <v>71</v>
      </c>
      <c r="U17" s="86">
        <v>76</v>
      </c>
    </row>
    <row r="18" spans="1:21" x14ac:dyDescent="0.15">
      <c r="A18" s="84"/>
      <c r="B18" s="79">
        <v>1130</v>
      </c>
      <c r="C18" s="80" t="s">
        <v>49</v>
      </c>
      <c r="D18" s="85">
        <v>227</v>
      </c>
      <c r="E18" s="86">
        <v>103</v>
      </c>
      <c r="F18" s="86">
        <v>124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6</v>
      </c>
      <c r="M18" s="86">
        <v>48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206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152</v>
      </c>
      <c r="F20" s="86">
        <v>192</v>
      </c>
      <c r="G20" s="86">
        <v>184</v>
      </c>
      <c r="H20" s="72"/>
      <c r="I20" s="79"/>
      <c r="J20" s="87" t="s">
        <v>14</v>
      </c>
      <c r="K20" s="99">
        <v>1602</v>
      </c>
      <c r="L20" s="99">
        <v>722</v>
      </c>
      <c r="M20" s="99">
        <v>880</v>
      </c>
      <c r="N20" s="99">
        <v>830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315</v>
      </c>
      <c r="E21" s="86">
        <v>150</v>
      </c>
      <c r="F21" s="86">
        <v>165</v>
      </c>
      <c r="G21" s="86">
        <v>157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32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705</v>
      </c>
      <c r="E22" s="86">
        <v>333</v>
      </c>
      <c r="F22" s="86">
        <v>372</v>
      </c>
      <c r="G22" s="86">
        <v>370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95</v>
      </c>
      <c r="S22" s="86">
        <v>48</v>
      </c>
      <c r="T22" s="86">
        <v>47</v>
      </c>
      <c r="U22" s="86">
        <v>58</v>
      </c>
    </row>
    <row r="23" spans="1:21" x14ac:dyDescent="0.15">
      <c r="A23" s="84"/>
      <c r="B23" s="79">
        <v>1180</v>
      </c>
      <c r="C23" s="80" t="s">
        <v>63</v>
      </c>
      <c r="D23" s="85">
        <v>117</v>
      </c>
      <c r="E23" s="86">
        <v>58</v>
      </c>
      <c r="F23" s="86">
        <v>59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33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83</v>
      </c>
      <c r="E26" s="86">
        <v>40</v>
      </c>
      <c r="F26" s="86">
        <v>43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34</v>
      </c>
      <c r="T27" s="86">
        <v>38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109</v>
      </c>
      <c r="L29" s="86">
        <v>55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116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108</v>
      </c>
      <c r="L30" s="86">
        <v>48</v>
      </c>
      <c r="M30" s="86">
        <v>60</v>
      </c>
      <c r="N30" s="86">
        <v>58</v>
      </c>
      <c r="O30" s="72"/>
      <c r="P30" s="115"/>
      <c r="Q30" s="88" t="s">
        <v>14</v>
      </c>
      <c r="R30" s="89">
        <v>1271</v>
      </c>
      <c r="S30" s="90">
        <v>621</v>
      </c>
      <c r="T30" s="89">
        <v>650</v>
      </c>
      <c r="U30" s="91">
        <v>753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92</v>
      </c>
      <c r="L32" s="86">
        <v>42</v>
      </c>
      <c r="M32" s="86">
        <v>50</v>
      </c>
      <c r="N32" s="86">
        <v>52</v>
      </c>
      <c r="O32" s="72"/>
      <c r="P32" s="106">
        <v>4020</v>
      </c>
      <c r="Q32" s="95" t="s">
        <v>92</v>
      </c>
      <c r="R32" s="96">
        <v>94</v>
      </c>
      <c r="S32" s="86">
        <v>43</v>
      </c>
      <c r="T32" s="86">
        <v>51</v>
      </c>
      <c r="U32" s="86">
        <v>62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173</v>
      </c>
      <c r="S33" s="86">
        <v>84</v>
      </c>
      <c r="T33" s="86">
        <v>89</v>
      </c>
      <c r="U33" s="86">
        <v>85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80</v>
      </c>
      <c r="L35" s="86">
        <v>41</v>
      </c>
      <c r="M35" s="86">
        <v>39</v>
      </c>
      <c r="N35" s="86">
        <v>41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242</v>
      </c>
      <c r="E36" s="86">
        <v>120</v>
      </c>
      <c r="F36" s="86">
        <v>122</v>
      </c>
      <c r="G36" s="86">
        <v>140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142</v>
      </c>
      <c r="S37" s="86">
        <v>65</v>
      </c>
      <c r="T37" s="86">
        <v>77</v>
      </c>
      <c r="U37" s="86">
        <v>78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13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740</v>
      </c>
      <c r="S41" s="90">
        <v>345</v>
      </c>
      <c r="T41" s="89">
        <v>395</v>
      </c>
      <c r="U41" s="91">
        <v>418</v>
      </c>
    </row>
    <row r="42" spans="1:21" x14ac:dyDescent="0.15">
      <c r="A42" s="84"/>
      <c r="B42" s="79">
        <v>1370</v>
      </c>
      <c r="C42" s="100" t="s">
        <v>119</v>
      </c>
      <c r="D42" s="85">
        <v>235</v>
      </c>
      <c r="E42" s="86">
        <v>114</v>
      </c>
      <c r="F42" s="86">
        <v>121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310</v>
      </c>
      <c r="E43" s="86">
        <v>161</v>
      </c>
      <c r="F43" s="86">
        <v>149</v>
      </c>
      <c r="G43" s="86">
        <v>135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337</v>
      </c>
      <c r="E44" s="86">
        <v>163</v>
      </c>
      <c r="F44" s="86">
        <v>174</v>
      </c>
      <c r="G44" s="86">
        <v>159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38</v>
      </c>
      <c r="L45" s="86">
        <v>20</v>
      </c>
      <c r="M45" s="86">
        <v>18</v>
      </c>
      <c r="N45" s="86">
        <v>26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64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64</v>
      </c>
      <c r="S46" s="86">
        <v>29</v>
      </c>
      <c r="T46" s="86">
        <v>35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206</v>
      </c>
      <c r="L47" s="86">
        <v>94</v>
      </c>
      <c r="M47" s="86">
        <v>112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333</v>
      </c>
      <c r="E48" s="86">
        <v>163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79</v>
      </c>
      <c r="E49" s="86">
        <v>44</v>
      </c>
      <c r="F49" s="86">
        <v>35</v>
      </c>
      <c r="G49" s="86">
        <v>79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34</v>
      </c>
      <c r="E50" s="86">
        <v>22</v>
      </c>
      <c r="F50" s="86">
        <v>12</v>
      </c>
      <c r="G50" s="86">
        <v>34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83</v>
      </c>
      <c r="S51" s="86">
        <v>34</v>
      </c>
      <c r="T51" s="86">
        <v>49</v>
      </c>
      <c r="U51" s="86">
        <v>47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192</v>
      </c>
      <c r="L52" s="86">
        <v>96</v>
      </c>
      <c r="M52" s="86">
        <v>96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9312</v>
      </c>
      <c r="E53" s="96">
        <v>4419</v>
      </c>
      <c r="F53" s="480">
        <v>4893</v>
      </c>
      <c r="G53" s="96">
        <v>4865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72</v>
      </c>
      <c r="L54" s="86">
        <v>38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24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54</v>
      </c>
      <c r="L56" s="86">
        <v>28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57</v>
      </c>
      <c r="E58" s="86">
        <v>24</v>
      </c>
      <c r="F58" s="86">
        <v>33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349</v>
      </c>
      <c r="T58" s="89">
        <v>406</v>
      </c>
      <c r="U58" s="91">
        <v>432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16105</v>
      </c>
      <c r="S60" s="113">
        <v>7595</v>
      </c>
      <c r="T60" s="113">
        <v>8510</v>
      </c>
      <c r="U60" s="99">
        <v>8556</v>
      </c>
    </row>
    <row r="61" spans="1:21" ht="14.25" x14ac:dyDescent="0.2">
      <c r="A61" s="127" t="s">
        <v>327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605" t="s">
        <v>176</v>
      </c>
      <c r="B62" s="605"/>
      <c r="C62" s="606"/>
      <c r="D62" s="606"/>
      <c r="E62" s="606"/>
      <c r="F62" s="606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1" t="s">
        <v>179</v>
      </c>
      <c r="B63" s="601"/>
      <c r="C63" s="601"/>
      <c r="D63" s="602"/>
      <c r="E63" s="60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603" t="s">
        <v>180</v>
      </c>
      <c r="T63" s="604"/>
      <c r="U63" s="604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324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-2</v>
      </c>
      <c r="L66" s="86">
        <v>-1</v>
      </c>
      <c r="M66" s="86">
        <v>-1</v>
      </c>
      <c r="N66" s="86">
        <v>-1</v>
      </c>
      <c r="O66" s="72"/>
      <c r="P66" s="115"/>
      <c r="Q66" s="88" t="s">
        <v>14</v>
      </c>
      <c r="R66" s="89">
        <v>-11</v>
      </c>
      <c r="S66" s="90">
        <v>-5</v>
      </c>
      <c r="T66" s="89">
        <v>-6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-2</v>
      </c>
      <c r="E67" s="86">
        <v>-1</v>
      </c>
      <c r="F67" s="86">
        <v>-1</v>
      </c>
      <c r="G67" s="86">
        <v>0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1</v>
      </c>
      <c r="E68" s="86">
        <v>1</v>
      </c>
      <c r="F68" s="86">
        <v>0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328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-2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-1</v>
      </c>
      <c r="F72" s="86">
        <v>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2</v>
      </c>
      <c r="L73" s="86">
        <v>1</v>
      </c>
      <c r="M73" s="86">
        <v>1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-3</v>
      </c>
      <c r="L74" s="86">
        <v>-1</v>
      </c>
      <c r="M74" s="86">
        <v>-2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1</v>
      </c>
      <c r="S77" s="86">
        <v>0</v>
      </c>
      <c r="T77" s="86">
        <v>1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-2</v>
      </c>
      <c r="S78" s="86">
        <v>-1</v>
      </c>
      <c r="T78" s="86">
        <v>-1</v>
      </c>
      <c r="U78" s="86">
        <v>-1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9050</v>
      </c>
      <c r="J79" s="97" t="s">
        <v>53</v>
      </c>
      <c r="K79" s="98">
        <v>1</v>
      </c>
      <c r="L79" s="86">
        <v>1</v>
      </c>
      <c r="M79" s="86">
        <v>0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0</v>
      </c>
      <c r="H80" s="72"/>
      <c r="I80" s="79"/>
      <c r="J80" s="87" t="s">
        <v>14</v>
      </c>
      <c r="K80" s="99">
        <v>-2</v>
      </c>
      <c r="L80" s="99">
        <v>-1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0</v>
      </c>
      <c r="E81" s="86">
        <v>0</v>
      </c>
      <c r="F81" s="86">
        <v>0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-1</v>
      </c>
      <c r="L81" s="77">
        <v>-1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-1</v>
      </c>
      <c r="F86" s="86">
        <v>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-1</v>
      </c>
      <c r="S86" s="86">
        <v>0</v>
      </c>
      <c r="T86" s="86">
        <v>-1</v>
      </c>
      <c r="U86" s="86">
        <v>-1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-1</v>
      </c>
      <c r="M88" s="86">
        <v>0</v>
      </c>
      <c r="N88" s="86">
        <v>-1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-2</v>
      </c>
      <c r="F90" s="86">
        <v>0</v>
      </c>
      <c r="G90" s="86">
        <v>-2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-5</v>
      </c>
      <c r="S90" s="90">
        <v>-3</v>
      </c>
      <c r="T90" s="89">
        <v>-2</v>
      </c>
      <c r="U90" s="91">
        <v>-3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0</v>
      </c>
      <c r="F91" s="86">
        <v>1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-8</v>
      </c>
      <c r="E92" s="86">
        <v>-2</v>
      </c>
      <c r="F92" s="86">
        <v>-6</v>
      </c>
      <c r="G92" s="86">
        <v>-2</v>
      </c>
      <c r="H92" s="72"/>
      <c r="I92" s="79">
        <v>2120</v>
      </c>
      <c r="J92" s="80" t="s">
        <v>91</v>
      </c>
      <c r="K92" s="85">
        <v>-2</v>
      </c>
      <c r="L92" s="86">
        <v>-2</v>
      </c>
      <c r="M92" s="86">
        <v>0</v>
      </c>
      <c r="N92" s="86">
        <v>-1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1</v>
      </c>
      <c r="S95" s="86">
        <v>0</v>
      </c>
      <c r="T95" s="86">
        <v>1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-1</v>
      </c>
      <c r="T97" s="86">
        <v>1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-1</v>
      </c>
      <c r="F101" s="86">
        <v>1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-2</v>
      </c>
      <c r="T101" s="89">
        <v>-1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1</v>
      </c>
      <c r="E102" s="86">
        <v>1</v>
      </c>
      <c r="F102" s="86">
        <v>0</v>
      </c>
      <c r="G102" s="86">
        <v>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-1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2</v>
      </c>
      <c r="E103" s="86">
        <v>1</v>
      </c>
      <c r="F103" s="86">
        <v>1</v>
      </c>
      <c r="G103" s="86">
        <v>1</v>
      </c>
      <c r="H103" s="72"/>
      <c r="I103" s="79">
        <v>2230</v>
      </c>
      <c r="J103" s="80" t="s">
        <v>124</v>
      </c>
      <c r="K103" s="85">
        <v>-1</v>
      </c>
      <c r="L103" s="86">
        <v>0</v>
      </c>
      <c r="M103" s="86">
        <v>-1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-1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1</v>
      </c>
      <c r="E105" s="86">
        <v>1</v>
      </c>
      <c r="F105" s="86">
        <v>0</v>
      </c>
      <c r="G105" s="86">
        <v>1</v>
      </c>
      <c r="H105" s="72"/>
      <c r="I105" s="79">
        <v>2250</v>
      </c>
      <c r="J105" s="80" t="s">
        <v>130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5040</v>
      </c>
      <c r="Q105" s="95" t="s">
        <v>131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329</v>
      </c>
      <c r="D108" s="85">
        <v>-1</v>
      </c>
      <c r="E108" s="86">
        <v>-1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-2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-19</v>
      </c>
      <c r="E113" s="96">
        <v>-11</v>
      </c>
      <c r="F113" s="480">
        <v>-8</v>
      </c>
      <c r="G113" s="96">
        <v>-12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0</v>
      </c>
      <c r="M114" s="86">
        <v>-2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-2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-44</v>
      </c>
      <c r="S120" s="113">
        <v>-24</v>
      </c>
      <c r="T120" s="113">
        <v>-20</v>
      </c>
      <c r="U120" s="99">
        <v>-19</v>
      </c>
    </row>
    <row r="121" spans="1:21" ht="14.25" x14ac:dyDescent="0.2">
      <c r="A121" s="127" t="s">
        <v>327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605" t="s">
        <v>176</v>
      </c>
      <c r="B122" s="605"/>
      <c r="C122" s="606"/>
      <c r="D122" s="606"/>
      <c r="E122" s="606"/>
      <c r="F122" s="606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S3:U3"/>
    <mergeCell ref="A3:E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3" t="s">
        <v>178</v>
      </c>
      <c r="B4" s="613"/>
      <c r="C4" s="613"/>
      <c r="D4" s="614"/>
      <c r="E4" s="614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6"/>
      <c r="U4" s="616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17" t="s">
        <v>176</v>
      </c>
      <c r="B63" s="617"/>
      <c r="C63" s="618"/>
      <c r="D63" s="618"/>
      <c r="E63" s="618"/>
      <c r="F63" s="618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19" t="s">
        <v>179</v>
      </c>
      <c r="B64" s="619"/>
      <c r="C64" s="619"/>
      <c r="D64" s="620"/>
      <c r="E64" s="620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1" t="s">
        <v>180</v>
      </c>
      <c r="T64" s="622"/>
      <c r="U64" s="622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1" t="s">
        <v>176</v>
      </c>
      <c r="B123" s="611"/>
      <c r="C123" s="612"/>
      <c r="D123" s="612"/>
      <c r="E123" s="612"/>
      <c r="F123" s="6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9" t="s">
        <v>178</v>
      </c>
      <c r="B4" s="619"/>
      <c r="C4" s="619"/>
      <c r="D4" s="620"/>
      <c r="E4" s="620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21" t="s">
        <v>180</v>
      </c>
      <c r="T4" s="622"/>
      <c r="U4" s="622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11" t="s">
        <v>176</v>
      </c>
      <c r="B63" s="611"/>
      <c r="C63" s="612"/>
      <c r="D63" s="612"/>
      <c r="E63" s="612"/>
      <c r="F63" s="61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19" t="s">
        <v>179</v>
      </c>
      <c r="B64" s="619"/>
      <c r="C64" s="619"/>
      <c r="D64" s="620"/>
      <c r="E64" s="620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1" t="s">
        <v>180</v>
      </c>
      <c r="T64" s="622"/>
      <c r="U64" s="622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1" t="s">
        <v>176</v>
      </c>
      <c r="B123" s="611"/>
      <c r="C123" s="612"/>
      <c r="D123" s="612"/>
      <c r="E123" s="612"/>
      <c r="F123" s="6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3" t="s">
        <v>178</v>
      </c>
      <c r="B4" s="613"/>
      <c r="C4" s="613"/>
      <c r="D4" s="614"/>
      <c r="E4" s="614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6"/>
      <c r="U4" s="616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17" t="s">
        <v>176</v>
      </c>
      <c r="B63" s="617"/>
      <c r="C63" s="618"/>
      <c r="D63" s="618"/>
      <c r="E63" s="618"/>
      <c r="F63" s="618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19" t="s">
        <v>179</v>
      </c>
      <c r="B64" s="619"/>
      <c r="C64" s="619"/>
      <c r="D64" s="620"/>
      <c r="E64" s="620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1" t="s">
        <v>180</v>
      </c>
      <c r="T64" s="622"/>
      <c r="U64" s="622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1" t="s">
        <v>176</v>
      </c>
      <c r="B123" s="611"/>
      <c r="C123" s="612"/>
      <c r="D123" s="612"/>
      <c r="E123" s="612"/>
      <c r="F123" s="6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9" t="s">
        <v>178</v>
      </c>
      <c r="B4" s="619"/>
      <c r="C4" s="619"/>
      <c r="D4" s="620"/>
      <c r="E4" s="620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621" t="s">
        <v>180</v>
      </c>
      <c r="T4" s="622"/>
      <c r="U4" s="622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611" t="s">
        <v>176</v>
      </c>
      <c r="B63" s="611"/>
      <c r="C63" s="612"/>
      <c r="D63" s="612"/>
      <c r="E63" s="612"/>
      <c r="F63" s="61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619" t="s">
        <v>179</v>
      </c>
      <c r="B64" s="619"/>
      <c r="C64" s="619"/>
      <c r="D64" s="620"/>
      <c r="E64" s="620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1" t="s">
        <v>180</v>
      </c>
      <c r="T64" s="622"/>
      <c r="U64" s="622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1" t="s">
        <v>176</v>
      </c>
      <c r="B123" s="611"/>
      <c r="C123" s="612"/>
      <c r="D123" s="612"/>
      <c r="E123" s="612"/>
      <c r="F123" s="6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613" t="s">
        <v>178</v>
      </c>
      <c r="B4" s="613"/>
      <c r="C4" s="613"/>
      <c r="D4" s="614"/>
      <c r="E4" s="614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5" t="s">
        <v>180</v>
      </c>
      <c r="T4" s="616"/>
      <c r="U4" s="616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617" t="s">
        <v>176</v>
      </c>
      <c r="B63" s="617"/>
      <c r="C63" s="618"/>
      <c r="D63" s="618"/>
      <c r="E63" s="618"/>
      <c r="F63" s="618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619" t="s">
        <v>179</v>
      </c>
      <c r="B64" s="619"/>
      <c r="C64" s="619"/>
      <c r="D64" s="620"/>
      <c r="E64" s="620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621" t="s">
        <v>180</v>
      </c>
      <c r="T64" s="622"/>
      <c r="U64" s="622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611" t="s">
        <v>176</v>
      </c>
      <c r="B123" s="611"/>
      <c r="C123" s="612"/>
      <c r="D123" s="612"/>
      <c r="E123" s="612"/>
      <c r="F123" s="6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01" t="s">
        <v>178</v>
      </c>
      <c r="B4" s="601"/>
      <c r="C4" s="601"/>
      <c r="D4" s="602"/>
      <c r="E4" s="60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603" t="s">
        <v>180</v>
      </c>
      <c r="T4" s="604"/>
      <c r="U4" s="60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605" t="s">
        <v>176</v>
      </c>
      <c r="B63" s="605"/>
      <c r="C63" s="606"/>
      <c r="D63" s="606"/>
      <c r="E63" s="606"/>
      <c r="F63" s="606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601" t="s">
        <v>179</v>
      </c>
      <c r="B64" s="601"/>
      <c r="C64" s="601"/>
      <c r="D64" s="602"/>
      <c r="E64" s="60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03" t="s">
        <v>180</v>
      </c>
      <c r="T64" s="604"/>
      <c r="U64" s="60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605" t="s">
        <v>176</v>
      </c>
      <c r="B123" s="605"/>
      <c r="C123" s="606"/>
      <c r="D123" s="606"/>
      <c r="E123" s="606"/>
      <c r="F123" s="606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2" zoomScale="75" zoomScaleNormal="75" workbookViewId="0">
      <selection activeCell="X23" sqref="X23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186</v>
      </c>
      <c r="E5" s="77">
        <v>86</v>
      </c>
      <c r="F5" s="77">
        <v>100</v>
      </c>
      <c r="G5" s="77">
        <v>103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36</v>
      </c>
      <c r="S5" s="291">
        <v>20</v>
      </c>
      <c r="T5" s="291">
        <v>16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147</v>
      </c>
      <c r="L6" s="266">
        <v>63</v>
      </c>
      <c r="M6" s="266">
        <v>84</v>
      </c>
      <c r="N6" s="266">
        <v>77</v>
      </c>
      <c r="O6" s="297"/>
      <c r="P6" s="298"/>
      <c r="Q6" s="299" t="s">
        <v>14</v>
      </c>
      <c r="R6" s="300">
        <v>2436</v>
      </c>
      <c r="S6" s="301">
        <v>1144</v>
      </c>
      <c r="T6" s="300">
        <v>1292</v>
      </c>
      <c r="U6" s="302">
        <v>1260</v>
      </c>
    </row>
    <row r="7" spans="1:21" x14ac:dyDescent="0.15">
      <c r="A7" s="296"/>
      <c r="B7" s="293">
        <v>1030</v>
      </c>
      <c r="C7" s="100" t="s">
        <v>15</v>
      </c>
      <c r="D7" s="85">
        <v>931</v>
      </c>
      <c r="E7" s="86">
        <v>441</v>
      </c>
      <c r="F7" s="86">
        <v>490</v>
      </c>
      <c r="G7" s="86">
        <v>460</v>
      </c>
      <c r="H7" s="297"/>
      <c r="I7" s="293">
        <v>1440</v>
      </c>
      <c r="J7" s="100" t="s">
        <v>16</v>
      </c>
      <c r="K7" s="98">
        <v>36</v>
      </c>
      <c r="L7" s="266">
        <v>17</v>
      </c>
      <c r="M7" s="266">
        <v>19</v>
      </c>
      <c r="N7" s="266">
        <v>24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129</v>
      </c>
      <c r="E8" s="86">
        <v>54</v>
      </c>
      <c r="F8" s="86">
        <v>75</v>
      </c>
      <c r="G8" s="86">
        <v>57</v>
      </c>
      <c r="H8" s="297"/>
      <c r="I8" s="293">
        <v>1450</v>
      </c>
      <c r="J8" s="100" t="s">
        <v>20</v>
      </c>
      <c r="K8" s="98">
        <v>51</v>
      </c>
      <c r="L8" s="266">
        <v>21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71</v>
      </c>
      <c r="S8" s="266">
        <v>35</v>
      </c>
      <c r="T8" s="266">
        <v>36</v>
      </c>
      <c r="U8" s="266">
        <v>42</v>
      </c>
    </row>
    <row r="9" spans="1:21" x14ac:dyDescent="0.15">
      <c r="A9" s="296"/>
      <c r="B9" s="293">
        <v>1050</v>
      </c>
      <c r="C9" s="100" t="s">
        <v>22</v>
      </c>
      <c r="D9" s="85">
        <v>69</v>
      </c>
      <c r="E9" s="86">
        <v>37</v>
      </c>
      <c r="F9" s="86">
        <v>32</v>
      </c>
      <c r="G9" s="86">
        <v>36</v>
      </c>
      <c r="H9" s="297"/>
      <c r="I9" s="293">
        <v>1460</v>
      </c>
      <c r="J9" s="100" t="s">
        <v>23</v>
      </c>
      <c r="K9" s="98">
        <v>105</v>
      </c>
      <c r="L9" s="266">
        <v>47</v>
      </c>
      <c r="M9" s="266">
        <v>58</v>
      </c>
      <c r="N9" s="266">
        <v>54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124</v>
      </c>
      <c r="L10" s="266">
        <v>54</v>
      </c>
      <c r="M10" s="266">
        <v>70</v>
      </c>
      <c r="N10" s="266">
        <v>61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350</v>
      </c>
      <c r="E11" s="86">
        <v>169</v>
      </c>
      <c r="F11" s="86">
        <v>181</v>
      </c>
      <c r="G11" s="86">
        <v>192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127</v>
      </c>
      <c r="E13" s="86">
        <v>57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557</v>
      </c>
      <c r="E14" s="86">
        <v>253</v>
      </c>
      <c r="F14" s="86">
        <v>304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226</v>
      </c>
      <c r="E15" s="86">
        <v>103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90</v>
      </c>
      <c r="L15" s="266">
        <v>49</v>
      </c>
      <c r="M15" s="266">
        <v>41</v>
      </c>
      <c r="N15" s="266">
        <v>37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480</v>
      </c>
      <c r="E16" s="86">
        <v>203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373</v>
      </c>
      <c r="E17" s="86">
        <v>171</v>
      </c>
      <c r="F17" s="86">
        <v>202</v>
      </c>
      <c r="G17" s="86">
        <v>163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138</v>
      </c>
      <c r="S17" s="266">
        <v>68</v>
      </c>
      <c r="T17" s="266">
        <v>70</v>
      </c>
      <c r="U17" s="266">
        <v>75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392</v>
      </c>
      <c r="E19" s="86">
        <v>187</v>
      </c>
      <c r="F19" s="86">
        <v>205</v>
      </c>
      <c r="G19" s="86">
        <v>206</v>
      </c>
      <c r="H19" s="297"/>
      <c r="I19" s="293">
        <v>9050</v>
      </c>
      <c r="J19" s="267" t="s">
        <v>53</v>
      </c>
      <c r="K19" s="98">
        <v>24</v>
      </c>
      <c r="L19" s="266">
        <v>3</v>
      </c>
      <c r="M19" s="266">
        <v>21</v>
      </c>
      <c r="N19" s="266">
        <v>24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1604</v>
      </c>
      <c r="L20" s="306">
        <v>723</v>
      </c>
      <c r="M20" s="306">
        <v>881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48</v>
      </c>
      <c r="L21" s="291">
        <v>23</v>
      </c>
      <c r="M21" s="291">
        <v>25</v>
      </c>
      <c r="N21" s="291">
        <v>32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707</v>
      </c>
      <c r="E22" s="86">
        <v>335</v>
      </c>
      <c r="F22" s="86">
        <v>372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56</v>
      </c>
      <c r="S23" s="266">
        <v>17</v>
      </c>
      <c r="T23" s="266">
        <v>39</v>
      </c>
      <c r="U23" s="266">
        <v>36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47</v>
      </c>
      <c r="S24" s="266">
        <v>26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46</v>
      </c>
      <c r="S25" s="266">
        <v>24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32</v>
      </c>
      <c r="L26" s="266">
        <v>18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42</v>
      </c>
      <c r="S26" s="266">
        <v>24</v>
      </c>
      <c r="T26" s="266">
        <v>18</v>
      </c>
      <c r="U26" s="266">
        <v>24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34</v>
      </c>
      <c r="T27" s="266">
        <v>38</v>
      </c>
      <c r="U27" s="266">
        <v>43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27</v>
      </c>
      <c r="L28" s="266">
        <v>13</v>
      </c>
      <c r="M28" s="266">
        <v>14</v>
      </c>
      <c r="N28" s="266">
        <v>15</v>
      </c>
      <c r="O28" s="297"/>
      <c r="P28" s="304">
        <v>3220</v>
      </c>
      <c r="Q28" s="268" t="s">
        <v>80</v>
      </c>
      <c r="R28" s="94">
        <v>39</v>
      </c>
      <c r="S28" s="266">
        <v>20</v>
      </c>
      <c r="T28" s="266">
        <v>19</v>
      </c>
      <c r="U28" s="266">
        <v>23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1276</v>
      </c>
      <c r="S30" s="301">
        <v>624</v>
      </c>
      <c r="T30" s="300">
        <v>652</v>
      </c>
      <c r="U30" s="302">
        <v>756</v>
      </c>
    </row>
    <row r="31" spans="1:21" x14ac:dyDescent="0.15">
      <c r="A31" s="296"/>
      <c r="B31" s="293">
        <v>1260</v>
      </c>
      <c r="C31" s="100" t="s">
        <v>86</v>
      </c>
      <c r="D31" s="85">
        <v>134</v>
      </c>
      <c r="E31" s="86">
        <v>59</v>
      </c>
      <c r="F31" s="86">
        <v>75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35</v>
      </c>
      <c r="M31" s="266">
        <v>59</v>
      </c>
      <c r="N31" s="266">
        <v>51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145</v>
      </c>
      <c r="E32" s="86">
        <v>71</v>
      </c>
      <c r="F32" s="86">
        <v>74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94</v>
      </c>
      <c r="S32" s="266">
        <v>43</v>
      </c>
      <c r="T32" s="266">
        <v>51</v>
      </c>
      <c r="U32" s="266">
        <v>62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39</v>
      </c>
      <c r="L33" s="266">
        <v>14</v>
      </c>
      <c r="M33" s="266">
        <v>25</v>
      </c>
      <c r="N33" s="266">
        <v>21</v>
      </c>
      <c r="O33" s="297"/>
      <c r="P33" s="304">
        <v>4030</v>
      </c>
      <c r="Q33" s="268" t="s">
        <v>95</v>
      </c>
      <c r="R33" s="94">
        <v>175</v>
      </c>
      <c r="S33" s="266">
        <v>85</v>
      </c>
      <c r="T33" s="266">
        <v>90</v>
      </c>
      <c r="U33" s="266">
        <v>86</v>
      </c>
    </row>
    <row r="34" spans="1:21" x14ac:dyDescent="0.15">
      <c r="A34" s="296"/>
      <c r="B34" s="293">
        <v>1290</v>
      </c>
      <c r="C34" s="100" t="s">
        <v>96</v>
      </c>
      <c r="D34" s="85">
        <v>97</v>
      </c>
      <c r="E34" s="86">
        <v>47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243</v>
      </c>
      <c r="E36" s="86">
        <v>121</v>
      </c>
      <c r="F36" s="86">
        <v>122</v>
      </c>
      <c r="G36" s="86">
        <v>141</v>
      </c>
      <c r="H36" s="297"/>
      <c r="I36" s="293">
        <v>2160</v>
      </c>
      <c r="J36" s="100" t="s">
        <v>103</v>
      </c>
      <c r="K36" s="98">
        <v>86</v>
      </c>
      <c r="L36" s="266">
        <v>41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142</v>
      </c>
      <c r="S37" s="266">
        <v>66</v>
      </c>
      <c r="T37" s="266">
        <v>76</v>
      </c>
      <c r="U37" s="266">
        <v>77</v>
      </c>
    </row>
    <row r="38" spans="1:21" x14ac:dyDescent="0.15">
      <c r="A38" s="296"/>
      <c r="B38" s="293">
        <v>1330</v>
      </c>
      <c r="C38" s="100" t="s">
        <v>108</v>
      </c>
      <c r="D38" s="85">
        <v>124</v>
      </c>
      <c r="E38" s="86">
        <v>56</v>
      </c>
      <c r="F38" s="86">
        <v>68</v>
      </c>
      <c r="G38" s="8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42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63</v>
      </c>
      <c r="L41" s="266">
        <v>30</v>
      </c>
      <c r="M41" s="266">
        <v>33</v>
      </c>
      <c r="N41" s="266">
        <v>38</v>
      </c>
      <c r="O41" s="297"/>
      <c r="P41" s="298"/>
      <c r="Q41" s="307" t="s">
        <v>14</v>
      </c>
      <c r="R41" s="300">
        <v>743</v>
      </c>
      <c r="S41" s="301">
        <v>347</v>
      </c>
      <c r="T41" s="300">
        <v>396</v>
      </c>
      <c r="U41" s="302">
        <v>420</v>
      </c>
    </row>
    <row r="42" spans="1:21" x14ac:dyDescent="0.15">
      <c r="A42" s="296"/>
      <c r="B42" s="293">
        <v>1370</v>
      </c>
      <c r="C42" s="100" t="s">
        <v>119</v>
      </c>
      <c r="D42" s="85">
        <v>234</v>
      </c>
      <c r="E42" s="86">
        <v>113</v>
      </c>
      <c r="F42" s="86">
        <v>121</v>
      </c>
      <c r="G42" s="86">
        <v>123</v>
      </c>
      <c r="H42" s="297"/>
      <c r="I42" s="293">
        <v>2220</v>
      </c>
      <c r="J42" s="100" t="s">
        <v>120</v>
      </c>
      <c r="K42" s="98">
        <v>68</v>
      </c>
      <c r="L42" s="266">
        <v>29</v>
      </c>
      <c r="M42" s="266">
        <v>39</v>
      </c>
      <c r="N42" s="266">
        <v>34</v>
      </c>
      <c r="O42" s="303" t="s">
        <v>121</v>
      </c>
      <c r="P42" s="116">
        <v>5010</v>
      </c>
      <c r="Q42" s="268" t="s">
        <v>122</v>
      </c>
      <c r="R42" s="94">
        <v>98</v>
      </c>
      <c r="S42" s="291">
        <v>47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308</v>
      </c>
      <c r="E43" s="86">
        <v>160</v>
      </c>
      <c r="F43" s="86">
        <v>148</v>
      </c>
      <c r="G43" s="86">
        <v>134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25</v>
      </c>
      <c r="S43" s="266">
        <v>11</v>
      </c>
      <c r="T43" s="266">
        <v>14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339</v>
      </c>
      <c r="E44" s="86">
        <v>164</v>
      </c>
      <c r="F44" s="86">
        <v>175</v>
      </c>
      <c r="G44" s="86">
        <v>160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19</v>
      </c>
      <c r="S44" s="266">
        <v>6</v>
      </c>
      <c r="T44" s="266">
        <v>13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115</v>
      </c>
      <c r="E45" s="86">
        <v>55</v>
      </c>
      <c r="F45" s="86">
        <v>60</v>
      </c>
      <c r="G45" s="86">
        <v>59</v>
      </c>
      <c r="H45" s="297"/>
      <c r="I45" s="293">
        <v>2250</v>
      </c>
      <c r="J45" s="100" t="s">
        <v>130</v>
      </c>
      <c r="K45" s="98">
        <v>39</v>
      </c>
      <c r="L45" s="266">
        <v>20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22</v>
      </c>
      <c r="S45" s="266">
        <v>11</v>
      </c>
      <c r="T45" s="266">
        <v>11</v>
      </c>
      <c r="U45" s="266">
        <v>14</v>
      </c>
    </row>
    <row r="46" spans="1:21" x14ac:dyDescent="0.15">
      <c r="A46" s="296"/>
      <c r="B46" s="293">
        <v>1580</v>
      </c>
      <c r="C46" s="100" t="s">
        <v>132</v>
      </c>
      <c r="D46" s="85">
        <v>127</v>
      </c>
      <c r="E46" s="86">
        <v>56</v>
      </c>
      <c r="F46" s="86">
        <v>71</v>
      </c>
      <c r="G46" s="8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45</v>
      </c>
      <c r="E47" s="86">
        <v>17</v>
      </c>
      <c r="F47" s="86">
        <v>28</v>
      </c>
      <c r="G47" s="86">
        <v>28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54</v>
      </c>
      <c r="S48" s="266">
        <v>28</v>
      </c>
      <c r="T48" s="266">
        <v>26</v>
      </c>
      <c r="U48" s="266">
        <v>29</v>
      </c>
    </row>
    <row r="49" spans="1:21" x14ac:dyDescent="0.15">
      <c r="A49" s="296"/>
      <c r="B49" s="293">
        <v>9010</v>
      </c>
      <c r="C49" s="100" t="s">
        <v>150</v>
      </c>
      <c r="D49" s="85">
        <v>79</v>
      </c>
      <c r="E49" s="86">
        <v>45</v>
      </c>
      <c r="F49" s="86">
        <v>34</v>
      </c>
      <c r="G49" s="86">
        <v>79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40</v>
      </c>
      <c r="E52" s="86">
        <v>28</v>
      </c>
      <c r="F52" s="86">
        <v>12</v>
      </c>
      <c r="G52" s="86">
        <v>40</v>
      </c>
      <c r="H52" s="297"/>
      <c r="I52" s="293">
        <v>2320</v>
      </c>
      <c r="J52" s="100" t="s">
        <v>151</v>
      </c>
      <c r="K52" s="98">
        <v>194</v>
      </c>
      <c r="L52" s="266">
        <v>98</v>
      </c>
      <c r="M52" s="266">
        <v>96</v>
      </c>
      <c r="N52" s="266">
        <v>74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f>SUM(D5:D52)</f>
        <v>9331</v>
      </c>
      <c r="E53" s="96">
        <f>SUM(E5:E52)</f>
        <v>4430</v>
      </c>
      <c r="F53" s="480">
        <f>SUM(F5:F52)</f>
        <v>4901</v>
      </c>
      <c r="G53" s="96">
        <f>SUM(G5:G52)</f>
        <v>4877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74</v>
      </c>
      <c r="L54" s="266">
        <v>38</v>
      </c>
      <c r="M54" s="266">
        <v>36</v>
      </c>
      <c r="N54" s="266">
        <v>38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54</v>
      </c>
      <c r="L56" s="266">
        <v>28</v>
      </c>
      <c r="M56" s="266">
        <v>26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759</v>
      </c>
      <c r="S58" s="301">
        <v>351</v>
      </c>
      <c r="T58" s="300">
        <v>408</v>
      </c>
      <c r="U58" s="302">
        <v>434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16149</v>
      </c>
      <c r="S60" s="300">
        <v>7619</v>
      </c>
      <c r="T60" s="301">
        <v>8530</v>
      </c>
      <c r="U60" s="300">
        <v>8575</v>
      </c>
    </row>
    <row r="61" spans="1:21" ht="15" x14ac:dyDescent="0.2">
      <c r="A61" s="318" t="s">
        <v>323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1</v>
      </c>
      <c r="E65" s="334">
        <v>1</v>
      </c>
      <c r="F65" s="334">
        <v>0</v>
      </c>
      <c r="G65" s="334">
        <v>2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1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-1</v>
      </c>
      <c r="O66" s="320"/>
      <c r="P66" s="340"/>
      <c r="Q66" s="272" t="s">
        <v>14</v>
      </c>
      <c r="R66" s="273">
        <v>-12</v>
      </c>
      <c r="S66" s="274">
        <v>-7</v>
      </c>
      <c r="T66" s="273">
        <v>-5</v>
      </c>
      <c r="U66" s="275">
        <v>-1</v>
      </c>
    </row>
    <row r="67" spans="1:21" ht="14.25" x14ac:dyDescent="0.15">
      <c r="A67" s="339"/>
      <c r="B67" s="336">
        <v>1030</v>
      </c>
      <c r="C67" s="230" t="s">
        <v>15</v>
      </c>
      <c r="D67" s="228">
        <v>-1</v>
      </c>
      <c r="E67" s="269">
        <v>2</v>
      </c>
      <c r="F67" s="269">
        <v>-3</v>
      </c>
      <c r="G67" s="269">
        <v>1</v>
      </c>
      <c r="H67" s="320"/>
      <c r="I67" s="336">
        <v>1440</v>
      </c>
      <c r="J67" s="230" t="s">
        <v>16</v>
      </c>
      <c r="K67" s="228">
        <v>1</v>
      </c>
      <c r="L67" s="269">
        <v>0</v>
      </c>
      <c r="M67" s="269">
        <v>1</v>
      </c>
      <c r="N67" s="269">
        <v>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1</v>
      </c>
      <c r="E68" s="269">
        <v>0</v>
      </c>
      <c r="F68" s="269">
        <v>1</v>
      </c>
      <c r="G68" s="269">
        <v>0</v>
      </c>
      <c r="H68" s="320"/>
      <c r="I68" s="336">
        <v>1450</v>
      </c>
      <c r="J68" s="230" t="s">
        <v>20</v>
      </c>
      <c r="K68" s="228">
        <v>-1</v>
      </c>
      <c r="L68" s="269">
        <v>-1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-1</v>
      </c>
      <c r="S68" s="269">
        <v>-1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-4</v>
      </c>
      <c r="E69" s="269">
        <v>-2</v>
      </c>
      <c r="F69" s="269">
        <v>-2</v>
      </c>
      <c r="G69" s="269">
        <v>-1</v>
      </c>
      <c r="H69" s="320"/>
      <c r="I69" s="336">
        <v>1460</v>
      </c>
      <c r="J69" s="230" t="s">
        <v>23</v>
      </c>
      <c r="K69" s="228">
        <v>6</v>
      </c>
      <c r="L69" s="269">
        <v>3</v>
      </c>
      <c r="M69" s="269">
        <v>3</v>
      </c>
      <c r="N69" s="269">
        <v>1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-1</v>
      </c>
      <c r="L70" s="269">
        <v>0</v>
      </c>
      <c r="M70" s="269">
        <v>-1</v>
      </c>
      <c r="N70" s="269">
        <v>-1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5</v>
      </c>
      <c r="E71" s="269">
        <v>0</v>
      </c>
      <c r="F71" s="269">
        <v>5</v>
      </c>
      <c r="G71" s="269">
        <v>5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0</v>
      </c>
      <c r="F72" s="269">
        <v>0</v>
      </c>
      <c r="G72" s="269">
        <v>0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5</v>
      </c>
      <c r="E74" s="269">
        <v>3</v>
      </c>
      <c r="F74" s="269">
        <v>2</v>
      </c>
      <c r="G74" s="269">
        <v>0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2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-2</v>
      </c>
      <c r="L75" s="269">
        <v>0</v>
      </c>
      <c r="M75" s="269">
        <v>-2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1</v>
      </c>
      <c r="E76" s="269">
        <v>1</v>
      </c>
      <c r="F76" s="269">
        <v>0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3</v>
      </c>
      <c r="E77" s="269">
        <v>2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-2</v>
      </c>
      <c r="S77" s="269">
        <v>-2</v>
      </c>
      <c r="T77" s="269">
        <v>0</v>
      </c>
      <c r="U77" s="269">
        <v>-1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-4</v>
      </c>
      <c r="E79" s="269">
        <v>-2</v>
      </c>
      <c r="F79" s="269">
        <v>-2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2</v>
      </c>
      <c r="E80" s="269">
        <v>2</v>
      </c>
      <c r="F80" s="269">
        <v>0</v>
      </c>
      <c r="G80" s="269">
        <v>0</v>
      </c>
      <c r="H80" s="320"/>
      <c r="I80" s="336"/>
      <c r="J80" s="340" t="s">
        <v>14</v>
      </c>
      <c r="K80" s="342">
        <v>2</v>
      </c>
      <c r="L80" s="342">
        <v>1</v>
      </c>
      <c r="M80" s="342">
        <v>1</v>
      </c>
      <c r="N80" s="342">
        <v>0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0</v>
      </c>
      <c r="F81" s="269">
        <v>0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-1</v>
      </c>
      <c r="L81" s="334">
        <v>-1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-3</v>
      </c>
      <c r="E82" s="269">
        <v>0</v>
      </c>
      <c r="F82" s="269">
        <v>-3</v>
      </c>
      <c r="G82" s="269">
        <v>0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-1</v>
      </c>
      <c r="S87" s="269">
        <v>0</v>
      </c>
      <c r="T87" s="269">
        <v>-1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-1</v>
      </c>
      <c r="L88" s="269">
        <v>0</v>
      </c>
      <c r="M88" s="269">
        <v>-1</v>
      </c>
      <c r="N88" s="269">
        <v>-1</v>
      </c>
      <c r="O88" s="320"/>
      <c r="P88" s="230">
        <v>3220</v>
      </c>
      <c r="Q88" s="271" t="s">
        <v>80</v>
      </c>
      <c r="R88" s="224">
        <v>-2</v>
      </c>
      <c r="S88" s="269">
        <v>-2</v>
      </c>
      <c r="T88" s="269">
        <v>0</v>
      </c>
      <c r="U88" s="269">
        <v>-2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-3</v>
      </c>
      <c r="S89" s="269">
        <v>-2</v>
      </c>
      <c r="T89" s="269">
        <v>-1</v>
      </c>
      <c r="U89" s="269">
        <v>-3</v>
      </c>
    </row>
    <row r="90" spans="1:21" ht="14.25" x14ac:dyDescent="0.15">
      <c r="A90" s="339"/>
      <c r="B90" s="336">
        <v>1250</v>
      </c>
      <c r="C90" s="230" t="s">
        <v>84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-13</v>
      </c>
      <c r="S90" s="274">
        <v>-9</v>
      </c>
      <c r="T90" s="273">
        <v>-4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0</v>
      </c>
      <c r="H91" s="320"/>
      <c r="I91" s="336">
        <v>2110</v>
      </c>
      <c r="J91" s="230" t="s">
        <v>87</v>
      </c>
      <c r="K91" s="228">
        <v>0</v>
      </c>
      <c r="L91" s="269">
        <v>-1</v>
      </c>
      <c r="M91" s="269">
        <v>1</v>
      </c>
      <c r="N91" s="269">
        <v>1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-2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-4</v>
      </c>
      <c r="E96" s="269">
        <v>-3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1</v>
      </c>
      <c r="E98" s="269">
        <v>1</v>
      </c>
      <c r="F98" s="269">
        <v>0</v>
      </c>
      <c r="G98" s="269">
        <v>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-3</v>
      </c>
      <c r="T101" s="273">
        <v>-1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-1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-1</v>
      </c>
      <c r="S103" s="269">
        <v>0</v>
      </c>
      <c r="T103" s="269">
        <v>-1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-7</v>
      </c>
      <c r="E104" s="269">
        <v>-5</v>
      </c>
      <c r="F104" s="269">
        <v>-2</v>
      </c>
      <c r="G104" s="269">
        <v>-3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-2</v>
      </c>
      <c r="E105" s="269">
        <v>0</v>
      </c>
      <c r="F105" s="269">
        <v>-2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-1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-2</v>
      </c>
      <c r="E106" s="269">
        <v>-2</v>
      </c>
      <c r="F106" s="269">
        <v>0</v>
      </c>
      <c r="G106" s="269">
        <v>-1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-1</v>
      </c>
      <c r="E107" s="269">
        <v>0</v>
      </c>
      <c r="F107" s="269">
        <v>-1</v>
      </c>
      <c r="G107" s="269">
        <v>-1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-2</v>
      </c>
      <c r="S108" s="269">
        <v>-2</v>
      </c>
      <c r="T108" s="269">
        <v>0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-1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-16</v>
      </c>
      <c r="E113" s="269">
        <v>-5</v>
      </c>
      <c r="F113" s="269">
        <v>-11</v>
      </c>
      <c r="G113" s="269">
        <v>3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-2</v>
      </c>
      <c r="L114" s="269">
        <v>-1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-1</v>
      </c>
      <c r="L116" s="269">
        <v>0</v>
      </c>
      <c r="M116" s="269">
        <v>-1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-3</v>
      </c>
      <c r="T118" s="273">
        <v>-3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-49</v>
      </c>
      <c r="S120" s="353">
        <v>-26</v>
      </c>
      <c r="T120" s="353">
        <v>-23</v>
      </c>
      <c r="U120" s="342">
        <v>-9</v>
      </c>
    </row>
    <row r="121" spans="1:21" ht="15" x14ac:dyDescent="0.2">
      <c r="A121" s="354" t="s">
        <v>323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625" t="s">
        <v>178</v>
      </c>
      <c r="B4" s="625"/>
      <c r="C4" s="625"/>
      <c r="D4" s="626"/>
      <c r="E4" s="62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627" t="s">
        <v>180</v>
      </c>
      <c r="T4" s="628"/>
      <c r="U4" s="628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625" t="s">
        <v>179</v>
      </c>
      <c r="B64" s="625"/>
      <c r="C64" s="625"/>
      <c r="D64" s="626"/>
      <c r="E64" s="626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627" t="s">
        <v>180</v>
      </c>
      <c r="T64" s="628"/>
      <c r="U64" s="628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623" t="s">
        <v>176</v>
      </c>
      <c r="B123" s="623"/>
      <c r="C123" s="624"/>
      <c r="D123" s="624"/>
      <c r="E123" s="624"/>
      <c r="F123" s="624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623" t="s">
        <v>176</v>
      </c>
      <c r="B63" s="623"/>
      <c r="C63" s="624"/>
      <c r="D63" s="624"/>
      <c r="E63" s="624"/>
      <c r="F63" s="624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629" t="s">
        <v>179</v>
      </c>
      <c r="B65" s="629"/>
      <c r="C65" s="629"/>
      <c r="D65" s="630"/>
      <c r="E65" s="63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631" t="s">
        <v>180</v>
      </c>
      <c r="T65" s="632"/>
      <c r="U65" s="632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623" t="s">
        <v>176</v>
      </c>
      <c r="B124" s="623"/>
      <c r="C124" s="624"/>
      <c r="D124" s="624"/>
      <c r="E124" s="624"/>
      <c r="F124" s="624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610" t="s">
        <v>180</v>
      </c>
      <c r="T4" s="610"/>
      <c r="U4" s="610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5" zoomScale="83" workbookViewId="0">
      <selection activeCell="M138" sqref="M138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608" t="s">
        <v>180</v>
      </c>
      <c r="T3" s="608"/>
      <c r="U3" s="608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2448</v>
      </c>
      <c r="S6" s="301">
        <v>1151</v>
      </c>
      <c r="T6" s="300">
        <v>1297</v>
      </c>
      <c r="U6" s="302">
        <v>1261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439</v>
      </c>
      <c r="F7" s="86">
        <v>493</v>
      </c>
      <c r="G7" s="86">
        <v>459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99</v>
      </c>
      <c r="L9" s="266">
        <v>44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345</v>
      </c>
      <c r="E11" s="86">
        <v>169</v>
      </c>
      <c r="F11" s="86">
        <v>176</v>
      </c>
      <c r="G11" s="86">
        <v>187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128</v>
      </c>
      <c r="E13" s="86">
        <v>58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552</v>
      </c>
      <c r="E14" s="86">
        <v>250</v>
      </c>
      <c r="F14" s="86">
        <v>302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224</v>
      </c>
      <c r="E15" s="86">
        <v>101</v>
      </c>
      <c r="F15" s="86">
        <v>123</v>
      </c>
      <c r="G15" s="86">
        <v>107</v>
      </c>
      <c r="H15" s="297"/>
      <c r="I15" s="293">
        <v>1520</v>
      </c>
      <c r="J15" s="100" t="s">
        <v>41</v>
      </c>
      <c r="K15" s="98">
        <v>92</v>
      </c>
      <c r="L15" s="266">
        <v>49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479</v>
      </c>
      <c r="E16" s="86">
        <v>202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370</v>
      </c>
      <c r="E17" s="86">
        <v>169</v>
      </c>
      <c r="F17" s="86">
        <v>201</v>
      </c>
      <c r="G17" s="86">
        <v>161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226</v>
      </c>
      <c r="E18" s="86">
        <v>103</v>
      </c>
      <c r="F18" s="86">
        <v>123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396</v>
      </c>
      <c r="E19" s="86">
        <v>189</v>
      </c>
      <c r="F19" s="86">
        <v>207</v>
      </c>
      <c r="G19" s="86">
        <v>206</v>
      </c>
      <c r="H19" s="297"/>
      <c r="I19" s="293">
        <v>9050</v>
      </c>
      <c r="J19" s="267" t="s">
        <v>53</v>
      </c>
      <c r="K19" s="98">
        <v>23</v>
      </c>
      <c r="L19" s="266">
        <v>3</v>
      </c>
      <c r="M19" s="266">
        <v>20</v>
      </c>
      <c r="N19" s="266">
        <v>23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339</v>
      </c>
      <c r="E20" s="86">
        <v>148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1602</v>
      </c>
      <c r="L20" s="306">
        <v>722</v>
      </c>
      <c r="M20" s="306">
        <v>880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710</v>
      </c>
      <c r="E22" s="86">
        <v>335</v>
      </c>
      <c r="F22" s="86">
        <v>375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47</v>
      </c>
      <c r="S25" s="266">
        <v>25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44</v>
      </c>
      <c r="S29" s="266">
        <v>37</v>
      </c>
      <c r="T29" s="266">
        <v>7</v>
      </c>
      <c r="U29" s="266">
        <v>44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1289</v>
      </c>
      <c r="S30" s="301">
        <v>633</v>
      </c>
      <c r="T30" s="300">
        <v>656</v>
      </c>
      <c r="U30" s="302">
        <v>762</v>
      </c>
    </row>
    <row r="31" spans="1:21" x14ac:dyDescent="0.15">
      <c r="A31" s="296"/>
      <c r="B31" s="293">
        <v>1260</v>
      </c>
      <c r="C31" s="100" t="s">
        <v>86</v>
      </c>
      <c r="D31" s="85">
        <v>135</v>
      </c>
      <c r="E31" s="86">
        <v>59</v>
      </c>
      <c r="F31" s="86">
        <v>76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146</v>
      </c>
      <c r="E32" s="86">
        <v>71</v>
      </c>
      <c r="F32" s="86">
        <v>75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78</v>
      </c>
      <c r="L35" s="266">
        <v>39</v>
      </c>
      <c r="M35" s="266">
        <v>39</v>
      </c>
      <c r="N35" s="266">
        <v>39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247</v>
      </c>
      <c r="E36" s="86">
        <v>124</v>
      </c>
      <c r="F36" s="86">
        <v>123</v>
      </c>
      <c r="G36" s="86">
        <v>141</v>
      </c>
      <c r="H36" s="297"/>
      <c r="I36" s="293">
        <v>2160</v>
      </c>
      <c r="J36" s="100" t="s">
        <v>103</v>
      </c>
      <c r="K36" s="98">
        <v>85</v>
      </c>
      <c r="L36" s="266">
        <v>40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747</v>
      </c>
      <c r="S41" s="301">
        <v>350</v>
      </c>
      <c r="T41" s="300">
        <v>397</v>
      </c>
      <c r="U41" s="302">
        <v>423</v>
      </c>
    </row>
    <row r="42" spans="1:21" x14ac:dyDescent="0.15">
      <c r="A42" s="296"/>
      <c r="B42" s="293">
        <v>1370</v>
      </c>
      <c r="C42" s="100" t="s">
        <v>119</v>
      </c>
      <c r="D42" s="85">
        <v>235</v>
      </c>
      <c r="E42" s="86">
        <v>113</v>
      </c>
      <c r="F42" s="86">
        <v>122</v>
      </c>
      <c r="G42" s="86">
        <v>123</v>
      </c>
      <c r="H42" s="297"/>
      <c r="I42" s="293">
        <v>2220</v>
      </c>
      <c r="J42" s="100" t="s">
        <v>120</v>
      </c>
      <c r="K42" s="98">
        <v>69</v>
      </c>
      <c r="L42" s="266">
        <v>30</v>
      </c>
      <c r="M42" s="266">
        <v>39</v>
      </c>
      <c r="N42" s="266">
        <v>35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311</v>
      </c>
      <c r="E43" s="86">
        <v>161</v>
      </c>
      <c r="F43" s="86">
        <v>150</v>
      </c>
      <c r="G43" s="8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23</v>
      </c>
      <c r="S45" s="266">
        <v>11</v>
      </c>
      <c r="T45" s="266">
        <v>12</v>
      </c>
      <c r="U45" s="266">
        <v>15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46</v>
      </c>
      <c r="F49" s="86">
        <v>34</v>
      </c>
      <c r="G49" s="86">
        <v>80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197</v>
      </c>
      <c r="L52" s="266">
        <v>100</v>
      </c>
      <c r="M52" s="266">
        <v>97</v>
      </c>
      <c r="N52" s="266">
        <v>75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9347</v>
      </c>
      <c r="E53" s="96">
        <v>4435</v>
      </c>
      <c r="F53" s="480">
        <v>4912</v>
      </c>
      <c r="G53" s="96">
        <v>4874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76</v>
      </c>
      <c r="L54" s="266">
        <v>39</v>
      </c>
      <c r="M54" s="266">
        <v>37</v>
      </c>
      <c r="N54" s="266">
        <v>39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765</v>
      </c>
      <c r="S58" s="301">
        <v>354</v>
      </c>
      <c r="T58" s="300">
        <v>411</v>
      </c>
      <c r="U58" s="302">
        <v>436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16198</v>
      </c>
      <c r="S60" s="300">
        <v>7645</v>
      </c>
      <c r="T60" s="301">
        <v>8553</v>
      </c>
      <c r="U60" s="300">
        <v>8584</v>
      </c>
    </row>
    <row r="61" spans="1:21" ht="15" x14ac:dyDescent="0.2">
      <c r="A61" s="318" t="s">
        <v>322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0</v>
      </c>
      <c r="E65" s="334">
        <v>0</v>
      </c>
      <c r="F65" s="334">
        <v>0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-13</v>
      </c>
      <c r="S66" s="274">
        <v>-6</v>
      </c>
      <c r="T66" s="273">
        <v>-7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1</v>
      </c>
      <c r="F67" s="269">
        <v>-1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2</v>
      </c>
      <c r="E71" s="269">
        <v>0</v>
      </c>
      <c r="F71" s="269">
        <v>2</v>
      </c>
      <c r="G71" s="269">
        <v>1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1490</v>
      </c>
      <c r="J72" s="230" t="s">
        <v>32</v>
      </c>
      <c r="K72" s="228">
        <v>3</v>
      </c>
      <c r="L72" s="269">
        <v>1</v>
      </c>
      <c r="M72" s="269">
        <v>2</v>
      </c>
      <c r="N72" s="269">
        <v>1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-3</v>
      </c>
      <c r="E73" s="269">
        <v>-2</v>
      </c>
      <c r="F73" s="269">
        <v>-1</v>
      </c>
      <c r="G73" s="269">
        <v>-2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2</v>
      </c>
      <c r="E76" s="269">
        <v>-1</v>
      </c>
      <c r="F76" s="269">
        <v>3</v>
      </c>
      <c r="G76" s="269">
        <v>3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-1</v>
      </c>
      <c r="E78" s="269">
        <v>0</v>
      </c>
      <c r="F78" s="269">
        <v>-1</v>
      </c>
      <c r="G78" s="269">
        <v>-1</v>
      </c>
      <c r="H78" s="320"/>
      <c r="I78" s="336">
        <v>9030</v>
      </c>
      <c r="J78" s="230" t="s">
        <v>50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-2</v>
      </c>
      <c r="F80" s="269">
        <v>0</v>
      </c>
      <c r="G80" s="269">
        <v>-3</v>
      </c>
      <c r="H80" s="320"/>
      <c r="I80" s="336"/>
      <c r="J80" s="340" t="s">
        <v>14</v>
      </c>
      <c r="K80" s="342">
        <v>4</v>
      </c>
      <c r="L80" s="342">
        <v>0</v>
      </c>
      <c r="M80" s="342">
        <v>4</v>
      </c>
      <c r="N80" s="342">
        <v>3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1</v>
      </c>
      <c r="E81" s="269">
        <v>1</v>
      </c>
      <c r="F81" s="269">
        <v>0</v>
      </c>
      <c r="G81" s="269">
        <v>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0</v>
      </c>
      <c r="F82" s="269">
        <v>-4</v>
      </c>
      <c r="G82" s="269">
        <v>-3</v>
      </c>
      <c r="H82" s="320"/>
      <c r="I82" s="336">
        <v>2020</v>
      </c>
      <c r="J82" s="230" t="s">
        <v>61</v>
      </c>
      <c r="K82" s="228">
        <v>-3</v>
      </c>
      <c r="L82" s="269">
        <v>-1</v>
      </c>
      <c r="M82" s="269">
        <v>-2</v>
      </c>
      <c r="N82" s="269">
        <v>-2</v>
      </c>
      <c r="O82" s="320"/>
      <c r="P82" s="230">
        <v>3160</v>
      </c>
      <c r="Q82" s="271" t="s">
        <v>62</v>
      </c>
      <c r="R82" s="224">
        <v>-1</v>
      </c>
      <c r="S82" s="269">
        <v>-1</v>
      </c>
      <c r="T82" s="269">
        <v>0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-1</v>
      </c>
      <c r="F84" s="269">
        <v>0</v>
      </c>
      <c r="G84" s="269">
        <v>-1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2090</v>
      </c>
      <c r="J89" s="230" t="s">
        <v>82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9070</v>
      </c>
      <c r="Q89" s="271" t="s">
        <v>83</v>
      </c>
      <c r="R89" s="224">
        <v>3</v>
      </c>
      <c r="S89" s="269">
        <v>2</v>
      </c>
      <c r="T89" s="269">
        <v>1</v>
      </c>
      <c r="U89" s="269">
        <v>3</v>
      </c>
    </row>
    <row r="90" spans="1:21" ht="14.25" x14ac:dyDescent="0.15">
      <c r="A90" s="339"/>
      <c r="B90" s="336">
        <v>1250</v>
      </c>
      <c r="C90" s="230" t="s">
        <v>84</v>
      </c>
      <c r="D90" s="228">
        <v>3</v>
      </c>
      <c r="E90" s="269">
        <v>1</v>
      </c>
      <c r="F90" s="269">
        <v>2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-2</v>
      </c>
      <c r="M90" s="269">
        <v>-1</v>
      </c>
      <c r="N90" s="269">
        <v>-1</v>
      </c>
      <c r="O90" s="320"/>
      <c r="P90" s="340"/>
      <c r="Q90" s="272" t="s">
        <v>14</v>
      </c>
      <c r="R90" s="273">
        <v>0</v>
      </c>
      <c r="S90" s="274">
        <v>1</v>
      </c>
      <c r="T90" s="273">
        <v>-1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-4</v>
      </c>
      <c r="S91" s="334">
        <v>-3</v>
      </c>
      <c r="T91" s="334">
        <v>-1</v>
      </c>
      <c r="U91" s="334">
        <v>-1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-1</v>
      </c>
      <c r="F93" s="269">
        <v>1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-1</v>
      </c>
      <c r="L95" s="269">
        <v>-1</v>
      </c>
      <c r="M95" s="269">
        <v>0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-7</v>
      </c>
      <c r="E96" s="269">
        <v>-4</v>
      </c>
      <c r="F96" s="269">
        <v>-3</v>
      </c>
      <c r="G96" s="269">
        <v>-3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1</v>
      </c>
      <c r="S97" s="269">
        <v>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-2</v>
      </c>
      <c r="T101" s="273">
        <v>-1</v>
      </c>
      <c r="U101" s="275">
        <v>-1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1</v>
      </c>
      <c r="F102" s="269">
        <v>3</v>
      </c>
      <c r="G102" s="269">
        <v>1</v>
      </c>
      <c r="H102" s="320"/>
      <c r="I102" s="336">
        <v>2220</v>
      </c>
      <c r="J102" s="230" t="s">
        <v>120</v>
      </c>
      <c r="K102" s="228">
        <v>-1</v>
      </c>
      <c r="L102" s="269">
        <v>0</v>
      </c>
      <c r="M102" s="269">
        <v>-1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-2</v>
      </c>
      <c r="L107" s="269">
        <v>-1</v>
      </c>
      <c r="M107" s="269">
        <v>-1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9</v>
      </c>
      <c r="E108" s="269">
        <v>4</v>
      </c>
      <c r="F108" s="269">
        <v>5</v>
      </c>
      <c r="G108" s="269">
        <v>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5100</v>
      </c>
      <c r="Q110" s="271" t="s">
        <v>146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1</v>
      </c>
      <c r="L112" s="269">
        <v>1</v>
      </c>
      <c r="M112" s="269">
        <v>0</v>
      </c>
      <c r="N112" s="269">
        <v>2</v>
      </c>
      <c r="O112" s="320"/>
      <c r="P112" s="230">
        <v>5120</v>
      </c>
      <c r="Q112" s="271" t="s">
        <v>152</v>
      </c>
      <c r="R112" s="224">
        <v>1</v>
      </c>
      <c r="S112" s="269">
        <v>1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-7</v>
      </c>
      <c r="E113" s="269">
        <v>-5</v>
      </c>
      <c r="F113" s="269">
        <v>-2</v>
      </c>
      <c r="G113" s="269">
        <v>-14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2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-21</v>
      </c>
      <c r="S120" s="353">
        <v>-13</v>
      </c>
      <c r="T120" s="353">
        <v>-8</v>
      </c>
      <c r="U120" s="342">
        <v>-17</v>
      </c>
    </row>
    <row r="121" spans="1:21" ht="15" x14ac:dyDescent="0.2">
      <c r="A121" s="354" t="s">
        <v>322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146</vt:i4>
      </vt:variant>
    </vt:vector>
  </HeadingPairs>
  <TitlesOfParts>
    <vt:vector size="232" baseType="lpstr"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2025-04-07T02:48:46Z</dcterms:modified>
</cp:coreProperties>
</file>