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720" yWindow="-15870" windowWidth="23070" windowHeight="12525"/>
  </bookViews>
  <sheets>
    <sheet name="R0704" sheetId="88" r:id="rId1"/>
    <sheet name="R0703" sheetId="87" r:id="rId2"/>
    <sheet name="R0702" sheetId="86" r:id="rId3"/>
    <sheet name="R0701" sheetId="85" r:id="rId4"/>
    <sheet name="R0612" sheetId="84" r:id="rId5"/>
    <sheet name="R0611" sheetId="83" r:id="rId6"/>
    <sheet name="R0610" sheetId="82" r:id="rId7"/>
    <sheet name="R0609" sheetId="81" r:id="rId8"/>
    <sheet name="R0608" sheetId="80" r:id="rId9"/>
    <sheet name="R0607" sheetId="78" r:id="rId10"/>
    <sheet name="R0606" sheetId="77" r:id="rId11"/>
    <sheet name="R0605" sheetId="76" r:id="rId12"/>
    <sheet name="R0604" sheetId="75" r:id="rId13"/>
    <sheet name="R0603" sheetId="74" r:id="rId14"/>
    <sheet name="R0602" sheetId="73" r:id="rId15"/>
    <sheet name="R0601" sheetId="72" r:id="rId16"/>
    <sheet name="R0512" sheetId="71" r:id="rId17"/>
    <sheet name="R0511" sheetId="70" r:id="rId18"/>
    <sheet name="R0510" sheetId="69" r:id="rId19"/>
    <sheet name="R0509" sheetId="68" r:id="rId20"/>
    <sheet name="R0508" sheetId="67" r:id="rId21"/>
    <sheet name="R0507" sheetId="66" r:id="rId22"/>
    <sheet name="R0506" sheetId="65" r:id="rId23"/>
    <sheet name="R0505" sheetId="64" r:id="rId24"/>
    <sheet name="R0504" sheetId="63" r:id="rId25"/>
    <sheet name="R0503" sheetId="62" r:id="rId26"/>
    <sheet name="R0502" sheetId="60" r:id="rId27"/>
    <sheet name="R0501" sheetId="59" r:id="rId28"/>
    <sheet name="R0412" sheetId="58" r:id="rId29"/>
    <sheet name="R0411" sheetId="61" r:id="rId30"/>
    <sheet name="R0410" sheetId="57" r:id="rId31"/>
    <sheet name="R0409" sheetId="56" r:id="rId32"/>
    <sheet name="R0408" sheetId="55" r:id="rId33"/>
    <sheet name="R0407" sheetId="54" r:id="rId34"/>
    <sheet name="R0406" sheetId="53" r:id="rId35"/>
    <sheet name="R0405" sheetId="52" r:id="rId36"/>
    <sheet name="R0404" sheetId="51" r:id="rId37"/>
    <sheet name="R0403" sheetId="49" r:id="rId38"/>
    <sheet name="R0402" sheetId="50" r:id="rId39"/>
    <sheet name="R0401" sheetId="14" r:id="rId40"/>
    <sheet name="R0312" sheetId="48" r:id="rId41"/>
    <sheet name="R0311" sheetId="47" r:id="rId42"/>
    <sheet name="R0310" sheetId="46" r:id="rId43"/>
    <sheet name="R0309" sheetId="45" r:id="rId44"/>
    <sheet name="R0308" sheetId="44" r:id="rId45"/>
    <sheet name="R0307" sheetId="43" r:id="rId46"/>
    <sheet name="R0306" sheetId="42" r:id="rId47"/>
    <sheet name="R0305" sheetId="41" r:id="rId48"/>
    <sheet name="R0304" sheetId="40" r:id="rId49"/>
    <sheet name="R0303" sheetId="39" r:id="rId50"/>
    <sheet name="R0302" sheetId="38" r:id="rId51"/>
    <sheet name="R0301" sheetId="37" r:id="rId52"/>
    <sheet name="R0212" sheetId="36" r:id="rId53"/>
    <sheet name="R0211" sheetId="35" r:id="rId54"/>
    <sheet name="R0210" sheetId="34" r:id="rId55"/>
    <sheet name="R0209" sheetId="33" r:id="rId56"/>
    <sheet name="R0208" sheetId="32" r:id="rId57"/>
    <sheet name="R0207" sheetId="31" r:id="rId58"/>
    <sheet name="R0206" sheetId="30" r:id="rId59"/>
    <sheet name="R0205" sheetId="29" r:id="rId60"/>
    <sheet name="R0204" sheetId="28" r:id="rId61"/>
    <sheet name="R0203" sheetId="27" r:id="rId62"/>
    <sheet name="R0202" sheetId="26" r:id="rId63"/>
    <sheet name="R0201" sheetId="25" r:id="rId64"/>
    <sheet name="R0112" sheetId="24" r:id="rId65"/>
    <sheet name="R0111" sheetId="23" r:id="rId66"/>
    <sheet name="R0110" sheetId="22" r:id="rId67"/>
    <sheet name="R0109" sheetId="21" r:id="rId68"/>
    <sheet name="R0108" sheetId="20" r:id="rId69"/>
    <sheet name="R0107" sheetId="19" r:id="rId70"/>
    <sheet name="R0106" sheetId="18" r:id="rId71"/>
    <sheet name="R0105" sheetId="17" r:id="rId72"/>
    <sheet name="H3104" sheetId="16" r:id="rId73"/>
    <sheet name="H3103" sheetId="15" r:id="rId74"/>
    <sheet name="H3102" sheetId="13" r:id="rId75"/>
    <sheet name="H3101" sheetId="12" r:id="rId76"/>
    <sheet name="H3012" sheetId="11" r:id="rId77"/>
    <sheet name="H3011" sheetId="10" r:id="rId78"/>
    <sheet name="H3010" sheetId="9" r:id="rId79"/>
    <sheet name="H3009" sheetId="8" r:id="rId80"/>
    <sheet name="H3008" sheetId="6" r:id="rId81"/>
    <sheet name="H3007" sheetId="7" r:id="rId82"/>
    <sheet name="H3006" sheetId="5" r:id="rId83"/>
    <sheet name="H3005" sheetId="4" r:id="rId84"/>
    <sheet name="H3004" sheetId="1" r:id="rId85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36" i="88" l="1"/>
  <c r="AE136" i="88"/>
  <c r="AD136" i="88" s="1"/>
  <c r="AB136" i="88"/>
  <c r="AA136" i="88"/>
  <c r="Z136" i="88" s="1"/>
  <c r="X136" i="88"/>
  <c r="W136" i="88"/>
  <c r="V136" i="88" s="1"/>
  <c r="T136" i="88"/>
  <c r="R136" i="88" s="1"/>
  <c r="S136" i="88"/>
  <c r="P136" i="88"/>
  <c r="O136" i="88"/>
  <c r="N136" i="88" s="1"/>
  <c r="L136" i="88"/>
  <c r="J136" i="88" s="1"/>
  <c r="K136" i="88"/>
  <c r="H136" i="88"/>
  <c r="D136" i="88" s="1"/>
  <c r="G136" i="88"/>
  <c r="C136" i="88" s="1"/>
  <c r="AF134" i="88"/>
  <c r="AE134" i="88"/>
  <c r="AB134" i="88"/>
  <c r="AA134" i="88"/>
  <c r="X134" i="88"/>
  <c r="W134" i="88"/>
  <c r="V134" i="88"/>
  <c r="T134" i="88"/>
  <c r="S134" i="88"/>
  <c r="P134" i="88"/>
  <c r="O134" i="88"/>
  <c r="L134" i="88"/>
  <c r="K134" i="88"/>
  <c r="H134" i="88"/>
  <c r="G134" i="88"/>
  <c r="F134" i="88" s="1"/>
  <c r="AF132" i="88"/>
  <c r="AF138" i="88" s="1"/>
  <c r="AE132" i="88"/>
  <c r="AE138" i="88" s="1"/>
  <c r="AD138" i="88" s="1"/>
  <c r="AB132" i="88"/>
  <c r="Z132" i="88" s="1"/>
  <c r="AA132" i="88"/>
  <c r="X132" i="88"/>
  <c r="X138" i="88" s="1"/>
  <c r="W132" i="88"/>
  <c r="V132" i="88" s="1"/>
  <c r="T132" i="88"/>
  <c r="S132" i="88"/>
  <c r="S138" i="88" s="1"/>
  <c r="R132" i="88"/>
  <c r="P132" i="88"/>
  <c r="P138" i="88" s="1"/>
  <c r="O132" i="88"/>
  <c r="L132" i="88"/>
  <c r="K132" i="88"/>
  <c r="K138" i="88" s="1"/>
  <c r="H132" i="88"/>
  <c r="H138" i="88" s="1"/>
  <c r="G132" i="88"/>
  <c r="D127" i="88"/>
  <c r="C127" i="88"/>
  <c r="B127" i="88"/>
  <c r="D126" i="88"/>
  <c r="C126" i="88"/>
  <c r="B126" i="88"/>
  <c r="D125" i="88"/>
  <c r="C125" i="88"/>
  <c r="B125" i="88"/>
  <c r="D124" i="88"/>
  <c r="C124" i="88"/>
  <c r="B124" i="88"/>
  <c r="D123" i="88"/>
  <c r="C123" i="88"/>
  <c r="B123" i="88"/>
  <c r="D122" i="88"/>
  <c r="C122" i="88"/>
  <c r="B122" i="88"/>
  <c r="D121" i="88"/>
  <c r="C121" i="88"/>
  <c r="B121" i="88"/>
  <c r="D120" i="88"/>
  <c r="C120" i="88"/>
  <c r="B120" i="88"/>
  <c r="D119" i="88"/>
  <c r="C119" i="88"/>
  <c r="B119" i="88"/>
  <c r="D118" i="88"/>
  <c r="C118" i="88"/>
  <c r="B118" i="88"/>
  <c r="D117" i="88"/>
  <c r="C117" i="88"/>
  <c r="B117" i="88"/>
  <c r="D116" i="88"/>
  <c r="C116" i="88"/>
  <c r="B116" i="88"/>
  <c r="D115" i="88"/>
  <c r="C115" i="88"/>
  <c r="B115" i="88"/>
  <c r="D114" i="88"/>
  <c r="C114" i="88"/>
  <c r="B114" i="88"/>
  <c r="D113" i="88"/>
  <c r="C113" i="88"/>
  <c r="B113" i="88"/>
  <c r="D112" i="88"/>
  <c r="C112" i="88"/>
  <c r="B112" i="88"/>
  <c r="D111" i="88"/>
  <c r="C111" i="88"/>
  <c r="B111" i="88"/>
  <c r="D110" i="88"/>
  <c r="C110" i="88"/>
  <c r="B110" i="88"/>
  <c r="D109" i="88"/>
  <c r="C109" i="88"/>
  <c r="B109" i="88"/>
  <c r="D108" i="88"/>
  <c r="C108" i="88"/>
  <c r="B108" i="88"/>
  <c r="D107" i="88"/>
  <c r="C107" i="88"/>
  <c r="B107" i="88"/>
  <c r="D106" i="88"/>
  <c r="C106" i="88"/>
  <c r="B106" i="88"/>
  <c r="D105" i="88"/>
  <c r="C105" i="88"/>
  <c r="B105" i="88"/>
  <c r="D104" i="88"/>
  <c r="C104" i="88"/>
  <c r="B104" i="88"/>
  <c r="D103" i="88"/>
  <c r="C103" i="88"/>
  <c r="B103" i="88"/>
  <c r="D102" i="88"/>
  <c r="C102" i="88"/>
  <c r="B102" i="88"/>
  <c r="D101" i="88"/>
  <c r="C101" i="88"/>
  <c r="B101" i="88"/>
  <c r="D100" i="88"/>
  <c r="C100" i="88"/>
  <c r="B100" i="88"/>
  <c r="D99" i="88"/>
  <c r="C99" i="88"/>
  <c r="B99" i="88"/>
  <c r="D98" i="88"/>
  <c r="C98" i="88"/>
  <c r="B98" i="88"/>
  <c r="D97" i="88"/>
  <c r="C97" i="88"/>
  <c r="B97" i="88"/>
  <c r="D96" i="88"/>
  <c r="C96" i="88"/>
  <c r="B96" i="88"/>
  <c r="D95" i="88"/>
  <c r="C95" i="88"/>
  <c r="B95" i="88"/>
  <c r="D94" i="88"/>
  <c r="C94" i="88"/>
  <c r="B94" i="88"/>
  <c r="D93" i="88"/>
  <c r="C93" i="88"/>
  <c r="B93" i="88"/>
  <c r="D92" i="88"/>
  <c r="C92" i="88"/>
  <c r="B92" i="88"/>
  <c r="D91" i="88"/>
  <c r="C91" i="88"/>
  <c r="B91" i="88"/>
  <c r="D90" i="88"/>
  <c r="C90" i="88"/>
  <c r="B90" i="88"/>
  <c r="D89" i="88"/>
  <c r="C89" i="88"/>
  <c r="B89" i="88"/>
  <c r="D88" i="88"/>
  <c r="C88" i="88"/>
  <c r="B88" i="88"/>
  <c r="D87" i="88"/>
  <c r="C87" i="88"/>
  <c r="B87" i="88"/>
  <c r="D86" i="88"/>
  <c r="C86" i="88"/>
  <c r="B86" i="88"/>
  <c r="D85" i="88"/>
  <c r="C85" i="88"/>
  <c r="B85" i="88"/>
  <c r="D84" i="88"/>
  <c r="C84" i="88"/>
  <c r="B84" i="88"/>
  <c r="D83" i="88"/>
  <c r="C83" i="88"/>
  <c r="B83" i="88"/>
  <c r="D82" i="88"/>
  <c r="C82" i="88"/>
  <c r="B82" i="88"/>
  <c r="D81" i="88"/>
  <c r="C81" i="88"/>
  <c r="B81" i="88"/>
  <c r="D80" i="88"/>
  <c r="C80" i="88"/>
  <c r="B80" i="88"/>
  <c r="D79" i="88"/>
  <c r="C79" i="88"/>
  <c r="B79" i="88"/>
  <c r="D78" i="88"/>
  <c r="C78" i="88"/>
  <c r="B78" i="88"/>
  <c r="D77" i="88"/>
  <c r="C77" i="88"/>
  <c r="B77" i="88"/>
  <c r="D76" i="88"/>
  <c r="C76" i="88"/>
  <c r="B76" i="88"/>
  <c r="D75" i="88"/>
  <c r="C75" i="88"/>
  <c r="B75" i="88"/>
  <c r="D74" i="88"/>
  <c r="C74" i="88"/>
  <c r="B74" i="88"/>
  <c r="D73" i="88"/>
  <c r="C73" i="88"/>
  <c r="B73" i="88"/>
  <c r="D72" i="88"/>
  <c r="C72" i="88"/>
  <c r="B72" i="88"/>
  <c r="D71" i="88"/>
  <c r="C71" i="88"/>
  <c r="B71" i="88"/>
  <c r="D70" i="88"/>
  <c r="C70" i="88"/>
  <c r="B70" i="88"/>
  <c r="D69" i="88"/>
  <c r="C69" i="88"/>
  <c r="B69" i="88"/>
  <c r="D68" i="88"/>
  <c r="C68" i="88"/>
  <c r="B68" i="88"/>
  <c r="D67" i="88"/>
  <c r="C67" i="88"/>
  <c r="B67" i="88"/>
  <c r="D66" i="88"/>
  <c r="C66" i="88"/>
  <c r="B66" i="88"/>
  <c r="D65" i="88"/>
  <c r="C65" i="88"/>
  <c r="B65" i="88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8" i="88"/>
  <c r="C8" i="88"/>
  <c r="B8" i="88"/>
  <c r="D7" i="88"/>
  <c r="C7" i="88"/>
  <c r="B7" i="88"/>
  <c r="D6" i="88"/>
  <c r="C6" i="88"/>
  <c r="B6" i="88"/>
  <c r="D134" i="88" l="1"/>
  <c r="N134" i="88"/>
  <c r="D132" i="88"/>
  <c r="J132" i="88"/>
  <c r="AA138" i="88"/>
  <c r="C134" i="88"/>
  <c r="J134" i="88"/>
  <c r="R134" i="88"/>
  <c r="B134" i="88" s="1"/>
  <c r="AD134" i="88"/>
  <c r="F132" i="88"/>
  <c r="O138" i="88"/>
  <c r="T138" i="88"/>
  <c r="R138" i="88" s="1"/>
  <c r="Z134" i="88"/>
  <c r="N138" i="88"/>
  <c r="C132" i="88"/>
  <c r="N132" i="88"/>
  <c r="AD132" i="88"/>
  <c r="F136" i="88"/>
  <c r="B136" i="88" s="1"/>
  <c r="G138" i="88"/>
  <c r="L138" i="88"/>
  <c r="W138" i="88"/>
  <c r="V138" i="88" s="1"/>
  <c r="AB138" i="88"/>
  <c r="Z138" i="88" s="1"/>
  <c r="AF136" i="87"/>
  <c r="AE136" i="87"/>
  <c r="AB136" i="87"/>
  <c r="AA136" i="87"/>
  <c r="Z136" i="87"/>
  <c r="X136" i="87"/>
  <c r="W136" i="87"/>
  <c r="V136" i="87" s="1"/>
  <c r="T136" i="87"/>
  <c r="S136" i="87"/>
  <c r="P136" i="87"/>
  <c r="O136" i="87"/>
  <c r="N136" i="87" s="1"/>
  <c r="L136" i="87"/>
  <c r="K136" i="87"/>
  <c r="J136" i="87" s="1"/>
  <c r="H136" i="87"/>
  <c r="D136" i="87" s="1"/>
  <c r="G136" i="87"/>
  <c r="AF134" i="87"/>
  <c r="AE134" i="87"/>
  <c r="AB134" i="87"/>
  <c r="AA134" i="87"/>
  <c r="X134" i="87"/>
  <c r="W134" i="87"/>
  <c r="V134" i="87" s="1"/>
  <c r="T134" i="87"/>
  <c r="S134" i="87"/>
  <c r="P134" i="87"/>
  <c r="O134" i="87"/>
  <c r="L134" i="87"/>
  <c r="K134" i="87"/>
  <c r="H134" i="87"/>
  <c r="G134" i="87"/>
  <c r="AF132" i="87"/>
  <c r="AE132" i="87"/>
  <c r="AE138" i="87" s="1"/>
  <c r="AB132" i="87"/>
  <c r="AA132" i="87"/>
  <c r="X132" i="87"/>
  <c r="W132" i="87"/>
  <c r="T132" i="87"/>
  <c r="R132" i="87" s="1"/>
  <c r="S132" i="87"/>
  <c r="P132" i="87"/>
  <c r="O132" i="87"/>
  <c r="L132" i="87"/>
  <c r="L138" i="87" s="1"/>
  <c r="K132" i="87"/>
  <c r="J132" i="87" s="1"/>
  <c r="H132" i="87"/>
  <c r="G132" i="87"/>
  <c r="F132" i="87" s="1"/>
  <c r="D127" i="87"/>
  <c r="C127" i="87"/>
  <c r="B127" i="87"/>
  <c r="D126" i="87"/>
  <c r="C126" i="87"/>
  <c r="B126" i="87"/>
  <c r="D125" i="87"/>
  <c r="C125" i="87"/>
  <c r="B125" i="87"/>
  <c r="D124" i="87"/>
  <c r="C124" i="87"/>
  <c r="B124" i="87"/>
  <c r="D123" i="87"/>
  <c r="C123" i="87"/>
  <c r="B123" i="87"/>
  <c r="D122" i="87"/>
  <c r="C122" i="87"/>
  <c r="B122" i="87"/>
  <c r="D121" i="87"/>
  <c r="C121" i="87"/>
  <c r="B121" i="87"/>
  <c r="D120" i="87"/>
  <c r="C120" i="87"/>
  <c r="B120" i="87"/>
  <c r="D119" i="87"/>
  <c r="C119" i="87"/>
  <c r="B119" i="87"/>
  <c r="D118" i="87"/>
  <c r="C118" i="87"/>
  <c r="B118" i="87"/>
  <c r="D117" i="87"/>
  <c r="C117" i="87"/>
  <c r="B117" i="87"/>
  <c r="D116" i="87"/>
  <c r="C116" i="87"/>
  <c r="B116" i="87"/>
  <c r="D115" i="87"/>
  <c r="C115" i="87"/>
  <c r="B115" i="87"/>
  <c r="D114" i="87"/>
  <c r="C114" i="87"/>
  <c r="B114" i="87"/>
  <c r="D113" i="87"/>
  <c r="C113" i="87"/>
  <c r="B113" i="87"/>
  <c r="D112" i="87"/>
  <c r="C112" i="87"/>
  <c r="B112" i="87"/>
  <c r="D111" i="87"/>
  <c r="C111" i="87"/>
  <c r="B111" i="87"/>
  <c r="D110" i="87"/>
  <c r="C110" i="87"/>
  <c r="B110" i="87"/>
  <c r="D109" i="87"/>
  <c r="C109" i="87"/>
  <c r="B109" i="87"/>
  <c r="D108" i="87"/>
  <c r="C108" i="87"/>
  <c r="B108" i="87"/>
  <c r="D107" i="87"/>
  <c r="C107" i="87"/>
  <c r="B107" i="87"/>
  <c r="D106" i="87"/>
  <c r="C106" i="87"/>
  <c r="B106" i="87"/>
  <c r="D105" i="87"/>
  <c r="C105" i="87"/>
  <c r="B105" i="87"/>
  <c r="D104" i="87"/>
  <c r="C104" i="87"/>
  <c r="B104" i="87"/>
  <c r="D103" i="87"/>
  <c r="C103" i="87"/>
  <c r="B103" i="87"/>
  <c r="D102" i="87"/>
  <c r="C102" i="87"/>
  <c r="B102" i="87"/>
  <c r="D101" i="87"/>
  <c r="C101" i="87"/>
  <c r="B101" i="87"/>
  <c r="D100" i="87"/>
  <c r="C100" i="87"/>
  <c r="B100" i="87"/>
  <c r="D99" i="87"/>
  <c r="C99" i="87"/>
  <c r="B99" i="87"/>
  <c r="D98" i="87"/>
  <c r="C98" i="87"/>
  <c r="B98" i="87"/>
  <c r="D97" i="87"/>
  <c r="C97" i="87"/>
  <c r="B97" i="87"/>
  <c r="D96" i="87"/>
  <c r="C96" i="87"/>
  <c r="B96" i="87"/>
  <c r="D95" i="87"/>
  <c r="C95" i="87"/>
  <c r="B95" i="87"/>
  <c r="D94" i="87"/>
  <c r="C94" i="87"/>
  <c r="B94" i="87"/>
  <c r="D93" i="87"/>
  <c r="C93" i="87"/>
  <c r="B93" i="87"/>
  <c r="D92" i="87"/>
  <c r="C92" i="87"/>
  <c r="B92" i="87"/>
  <c r="D91" i="87"/>
  <c r="C91" i="87"/>
  <c r="B91" i="87"/>
  <c r="D90" i="87"/>
  <c r="C90" i="87"/>
  <c r="B90" i="87"/>
  <c r="D89" i="87"/>
  <c r="C89" i="87"/>
  <c r="B89" i="87"/>
  <c r="D88" i="87"/>
  <c r="C88" i="87"/>
  <c r="B88" i="87"/>
  <c r="D87" i="87"/>
  <c r="C87" i="87"/>
  <c r="B87" i="87"/>
  <c r="D86" i="87"/>
  <c r="C86" i="87"/>
  <c r="B86" i="87"/>
  <c r="D85" i="87"/>
  <c r="C85" i="87"/>
  <c r="B85" i="87"/>
  <c r="D84" i="87"/>
  <c r="C84" i="87"/>
  <c r="B84" i="87"/>
  <c r="D83" i="87"/>
  <c r="C83" i="87"/>
  <c r="B83" i="87"/>
  <c r="D82" i="87"/>
  <c r="C82" i="87"/>
  <c r="B82" i="87"/>
  <c r="D81" i="87"/>
  <c r="C81" i="87"/>
  <c r="B81" i="87"/>
  <c r="D80" i="87"/>
  <c r="C80" i="87"/>
  <c r="B80" i="87"/>
  <c r="D79" i="87"/>
  <c r="C79" i="87"/>
  <c r="B79" i="87"/>
  <c r="D78" i="87"/>
  <c r="C78" i="87"/>
  <c r="B78" i="87"/>
  <c r="D77" i="87"/>
  <c r="C77" i="87"/>
  <c r="B77" i="87"/>
  <c r="D76" i="87"/>
  <c r="C76" i="87"/>
  <c r="B76" i="87"/>
  <c r="D75" i="87"/>
  <c r="C75" i="87"/>
  <c r="B75" i="87"/>
  <c r="D74" i="87"/>
  <c r="C74" i="87"/>
  <c r="B74" i="87"/>
  <c r="D73" i="87"/>
  <c r="C73" i="87"/>
  <c r="B73" i="87"/>
  <c r="D72" i="87"/>
  <c r="C72" i="87"/>
  <c r="B72" i="87"/>
  <c r="D71" i="87"/>
  <c r="C71" i="87"/>
  <c r="B71" i="87"/>
  <c r="D70" i="87"/>
  <c r="C70" i="87"/>
  <c r="B70" i="87"/>
  <c r="D69" i="87"/>
  <c r="C69" i="87"/>
  <c r="B69" i="87"/>
  <c r="D68" i="87"/>
  <c r="C68" i="87"/>
  <c r="B68" i="87"/>
  <c r="D67" i="87"/>
  <c r="C67" i="87"/>
  <c r="B67" i="87"/>
  <c r="D66" i="87"/>
  <c r="C66" i="87"/>
  <c r="B66" i="87"/>
  <c r="D65" i="87"/>
  <c r="C65" i="87"/>
  <c r="B65" i="87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8" i="87"/>
  <c r="C8" i="87"/>
  <c r="B8" i="87"/>
  <c r="D7" i="87"/>
  <c r="C7" i="87"/>
  <c r="B7" i="87"/>
  <c r="D6" i="87"/>
  <c r="C6" i="87"/>
  <c r="B6" i="87"/>
  <c r="D138" i="88" l="1"/>
  <c r="B132" i="88"/>
  <c r="D133" i="88"/>
  <c r="D137" i="88"/>
  <c r="D135" i="88"/>
  <c r="F138" i="88"/>
  <c r="C138" i="88"/>
  <c r="J138" i="88"/>
  <c r="D132" i="87"/>
  <c r="Z132" i="87"/>
  <c r="H138" i="87"/>
  <c r="O138" i="87"/>
  <c r="V132" i="87"/>
  <c r="AB138" i="87"/>
  <c r="C136" i="87"/>
  <c r="R136" i="87"/>
  <c r="P138" i="87"/>
  <c r="K138" i="87"/>
  <c r="J138" i="87" s="1"/>
  <c r="R134" i="87"/>
  <c r="X138" i="87"/>
  <c r="AF138" i="87"/>
  <c r="AD136" i="87"/>
  <c r="F134" i="87"/>
  <c r="AA138" i="87"/>
  <c r="Z138" i="87" s="1"/>
  <c r="AD138" i="87"/>
  <c r="C132" i="87"/>
  <c r="N132" i="87"/>
  <c r="AD132" i="87"/>
  <c r="B132" i="87" s="1"/>
  <c r="D134" i="87"/>
  <c r="J134" i="87"/>
  <c r="Z134" i="87"/>
  <c r="F136" i="87"/>
  <c r="B136" i="87" s="1"/>
  <c r="G138" i="87"/>
  <c r="W138" i="87"/>
  <c r="S138" i="87"/>
  <c r="T138" i="87"/>
  <c r="D138" i="87" s="1"/>
  <c r="C134" i="87"/>
  <c r="N134" i="87"/>
  <c r="AD134" i="87"/>
  <c r="AF136" i="86"/>
  <c r="AE136" i="86"/>
  <c r="AD136" i="86" s="1"/>
  <c r="AB136" i="86"/>
  <c r="AA136" i="86"/>
  <c r="X136" i="86"/>
  <c r="W136" i="86"/>
  <c r="V136" i="86" s="1"/>
  <c r="T136" i="86"/>
  <c r="S136" i="86"/>
  <c r="R136" i="86" s="1"/>
  <c r="P136" i="86"/>
  <c r="O136" i="86"/>
  <c r="L136" i="86"/>
  <c r="K136" i="86"/>
  <c r="J136" i="86" s="1"/>
  <c r="H136" i="86"/>
  <c r="D136" i="86" s="1"/>
  <c r="G136" i="86"/>
  <c r="AF134" i="86"/>
  <c r="AE134" i="86"/>
  <c r="AD134" i="86" s="1"/>
  <c r="AB134" i="86"/>
  <c r="AA134" i="86"/>
  <c r="Z134" i="86" s="1"/>
  <c r="X134" i="86"/>
  <c r="W134" i="86"/>
  <c r="V134" i="86" s="1"/>
  <c r="T134" i="86"/>
  <c r="S134" i="86"/>
  <c r="P134" i="86"/>
  <c r="O134" i="86"/>
  <c r="L134" i="86"/>
  <c r="K134" i="86"/>
  <c r="J134" i="86" s="1"/>
  <c r="H134" i="86"/>
  <c r="D134" i="86" s="1"/>
  <c r="G134" i="86"/>
  <c r="AF132" i="86"/>
  <c r="AF138" i="86" s="1"/>
  <c r="AE132" i="86"/>
  <c r="AB132" i="86"/>
  <c r="AA132" i="86"/>
  <c r="AA138" i="86" s="1"/>
  <c r="Z132" i="86"/>
  <c r="X132" i="86"/>
  <c r="W132" i="86"/>
  <c r="T132" i="86"/>
  <c r="T138" i="86" s="1"/>
  <c r="S132" i="86"/>
  <c r="R132" i="86" s="1"/>
  <c r="P132" i="86"/>
  <c r="O132" i="86"/>
  <c r="O138" i="86" s="1"/>
  <c r="L132" i="86"/>
  <c r="L138" i="86" s="1"/>
  <c r="K132" i="86"/>
  <c r="K138" i="86" s="1"/>
  <c r="H132" i="86"/>
  <c r="G132" i="86"/>
  <c r="G138" i="86" s="1"/>
  <c r="D132" i="86"/>
  <c r="D127" i="86"/>
  <c r="C127" i="86"/>
  <c r="B127" i="86"/>
  <c r="D126" i="86"/>
  <c r="C126" i="86"/>
  <c r="B126" i="86"/>
  <c r="D125" i="86"/>
  <c r="C125" i="86"/>
  <c r="B125" i="86"/>
  <c r="D124" i="86"/>
  <c r="C124" i="86"/>
  <c r="B124" i="86"/>
  <c r="D123" i="86"/>
  <c r="C123" i="86"/>
  <c r="B123" i="86"/>
  <c r="D122" i="86"/>
  <c r="C122" i="86"/>
  <c r="B122" i="86"/>
  <c r="D121" i="86"/>
  <c r="C121" i="86"/>
  <c r="B121" i="86"/>
  <c r="D120" i="86"/>
  <c r="C120" i="86"/>
  <c r="B120" i="86"/>
  <c r="D119" i="86"/>
  <c r="C119" i="86"/>
  <c r="B119" i="86"/>
  <c r="D118" i="86"/>
  <c r="C118" i="86"/>
  <c r="B118" i="86"/>
  <c r="D117" i="86"/>
  <c r="C117" i="86"/>
  <c r="B117" i="86"/>
  <c r="D116" i="86"/>
  <c r="C116" i="86"/>
  <c r="B116" i="86"/>
  <c r="D115" i="86"/>
  <c r="C115" i="86"/>
  <c r="B115" i="86"/>
  <c r="D114" i="86"/>
  <c r="C114" i="86"/>
  <c r="B114" i="86"/>
  <c r="D113" i="86"/>
  <c r="C113" i="86"/>
  <c r="B113" i="86"/>
  <c r="D112" i="86"/>
  <c r="C112" i="86"/>
  <c r="B112" i="86"/>
  <c r="D111" i="86"/>
  <c r="C111" i="86"/>
  <c r="B111" i="86"/>
  <c r="D110" i="86"/>
  <c r="C110" i="86"/>
  <c r="B110" i="86"/>
  <c r="D109" i="86"/>
  <c r="C109" i="86"/>
  <c r="B109" i="86"/>
  <c r="D108" i="86"/>
  <c r="C108" i="86"/>
  <c r="B108" i="86"/>
  <c r="D107" i="86"/>
  <c r="C107" i="86"/>
  <c r="B107" i="86"/>
  <c r="D106" i="86"/>
  <c r="C106" i="86"/>
  <c r="B106" i="86"/>
  <c r="D105" i="86"/>
  <c r="C105" i="86"/>
  <c r="B105" i="86"/>
  <c r="D104" i="86"/>
  <c r="C104" i="86"/>
  <c r="B104" i="86"/>
  <c r="D103" i="86"/>
  <c r="C103" i="86"/>
  <c r="B103" i="86"/>
  <c r="D102" i="86"/>
  <c r="C102" i="86"/>
  <c r="B102" i="86"/>
  <c r="D101" i="86"/>
  <c r="C101" i="86"/>
  <c r="B101" i="86"/>
  <c r="D100" i="86"/>
  <c r="C100" i="86"/>
  <c r="B100" i="86"/>
  <c r="D99" i="86"/>
  <c r="C99" i="86"/>
  <c r="B99" i="86"/>
  <c r="D98" i="86"/>
  <c r="C98" i="86"/>
  <c r="B98" i="86"/>
  <c r="D97" i="86"/>
  <c r="C97" i="86"/>
  <c r="B97" i="86"/>
  <c r="D96" i="86"/>
  <c r="C96" i="86"/>
  <c r="B96" i="86"/>
  <c r="D95" i="86"/>
  <c r="C95" i="86"/>
  <c r="B95" i="86"/>
  <c r="D94" i="86"/>
  <c r="C94" i="86"/>
  <c r="B94" i="86"/>
  <c r="D93" i="86"/>
  <c r="C93" i="86"/>
  <c r="B93" i="86"/>
  <c r="D92" i="86"/>
  <c r="C92" i="86"/>
  <c r="B92" i="86"/>
  <c r="D91" i="86"/>
  <c r="C91" i="86"/>
  <c r="B91" i="86"/>
  <c r="D90" i="86"/>
  <c r="C90" i="86"/>
  <c r="B90" i="86"/>
  <c r="D89" i="86"/>
  <c r="C89" i="86"/>
  <c r="B89" i="86"/>
  <c r="D88" i="86"/>
  <c r="C88" i="86"/>
  <c r="B88" i="86"/>
  <c r="D87" i="86"/>
  <c r="C87" i="86"/>
  <c r="B87" i="86"/>
  <c r="D86" i="86"/>
  <c r="C86" i="86"/>
  <c r="B86" i="86"/>
  <c r="D85" i="86"/>
  <c r="C85" i="86"/>
  <c r="B85" i="86"/>
  <c r="D84" i="86"/>
  <c r="C84" i="86"/>
  <c r="B84" i="86"/>
  <c r="D83" i="86"/>
  <c r="C83" i="86"/>
  <c r="B83" i="86"/>
  <c r="D82" i="86"/>
  <c r="C82" i="86"/>
  <c r="B82" i="86"/>
  <c r="D81" i="86"/>
  <c r="C81" i="86"/>
  <c r="B81" i="86"/>
  <c r="D80" i="86"/>
  <c r="C80" i="86"/>
  <c r="B80" i="86"/>
  <c r="D79" i="86"/>
  <c r="C79" i="86"/>
  <c r="B79" i="86"/>
  <c r="D78" i="86"/>
  <c r="C78" i="86"/>
  <c r="B78" i="86"/>
  <c r="D77" i="86"/>
  <c r="C77" i="86"/>
  <c r="B77" i="86"/>
  <c r="D76" i="86"/>
  <c r="C76" i="86"/>
  <c r="B76" i="86"/>
  <c r="D75" i="86"/>
  <c r="C75" i="86"/>
  <c r="B75" i="86"/>
  <c r="D74" i="86"/>
  <c r="C74" i="86"/>
  <c r="B74" i="86"/>
  <c r="D73" i="86"/>
  <c r="C73" i="86"/>
  <c r="B73" i="86"/>
  <c r="D72" i="86"/>
  <c r="C72" i="86"/>
  <c r="B72" i="86"/>
  <c r="D71" i="86"/>
  <c r="C71" i="86"/>
  <c r="B71" i="86"/>
  <c r="D70" i="86"/>
  <c r="C70" i="86"/>
  <c r="B70" i="86"/>
  <c r="D69" i="86"/>
  <c r="C69" i="86"/>
  <c r="B69" i="86"/>
  <c r="D68" i="86"/>
  <c r="C68" i="86"/>
  <c r="B68" i="86"/>
  <c r="D67" i="86"/>
  <c r="C67" i="86"/>
  <c r="B67" i="86"/>
  <c r="D66" i="86"/>
  <c r="C66" i="86"/>
  <c r="B66" i="86"/>
  <c r="D65" i="86"/>
  <c r="C65" i="86"/>
  <c r="B65" i="86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8" i="86"/>
  <c r="C8" i="86"/>
  <c r="B8" i="86"/>
  <c r="D7" i="86"/>
  <c r="C7" i="86"/>
  <c r="B7" i="86"/>
  <c r="D6" i="86"/>
  <c r="C6" i="86"/>
  <c r="B6" i="86"/>
  <c r="C137" i="88" l="1"/>
  <c r="C135" i="88"/>
  <c r="B138" i="88"/>
  <c r="C133" i="88"/>
  <c r="N138" i="87"/>
  <c r="J138" i="86"/>
  <c r="V138" i="87"/>
  <c r="B134" i="87"/>
  <c r="D137" i="87"/>
  <c r="D133" i="87"/>
  <c r="R138" i="87"/>
  <c r="F138" i="87"/>
  <c r="B138" i="87" s="1"/>
  <c r="B133" i="87" s="1"/>
  <c r="C138" i="87"/>
  <c r="C137" i="87" s="1"/>
  <c r="D135" i="87"/>
  <c r="AB138" i="86"/>
  <c r="Z138" i="86" s="1"/>
  <c r="F134" i="86"/>
  <c r="F132" i="86"/>
  <c r="W138" i="86"/>
  <c r="R134" i="86"/>
  <c r="F136" i="86"/>
  <c r="C132" i="86"/>
  <c r="J132" i="86"/>
  <c r="P138" i="86"/>
  <c r="V132" i="86"/>
  <c r="AE138" i="86"/>
  <c r="AD138" i="86" s="1"/>
  <c r="C134" i="86"/>
  <c r="N134" i="86"/>
  <c r="C136" i="86"/>
  <c r="N136" i="86"/>
  <c r="Z136" i="86"/>
  <c r="N138" i="86"/>
  <c r="B134" i="86"/>
  <c r="N132" i="86"/>
  <c r="B132" i="86" s="1"/>
  <c r="AD132" i="86"/>
  <c r="H138" i="86"/>
  <c r="S138" i="86"/>
  <c r="R138" i="86" s="1"/>
  <c r="X138" i="86"/>
  <c r="V138" i="86" s="1"/>
  <c r="AF136" i="85"/>
  <c r="AE136" i="85"/>
  <c r="AB136" i="85"/>
  <c r="AA136" i="85"/>
  <c r="Z136" i="85" s="1"/>
  <c r="X136" i="85"/>
  <c r="W136" i="85"/>
  <c r="T136" i="85"/>
  <c r="S136" i="85"/>
  <c r="R136" i="85" s="1"/>
  <c r="P136" i="85"/>
  <c r="O136" i="85"/>
  <c r="L136" i="85"/>
  <c r="K136" i="85"/>
  <c r="H136" i="85"/>
  <c r="G136" i="85"/>
  <c r="AF134" i="85"/>
  <c r="AE134" i="85"/>
  <c r="AB134" i="85"/>
  <c r="AA134" i="85"/>
  <c r="X134" i="85"/>
  <c r="W134" i="85"/>
  <c r="T134" i="85"/>
  <c r="S134" i="85"/>
  <c r="P134" i="85"/>
  <c r="O134" i="85"/>
  <c r="N134" i="85" s="1"/>
  <c r="L134" i="85"/>
  <c r="K134" i="85"/>
  <c r="H134" i="85"/>
  <c r="G134" i="85"/>
  <c r="F134" i="85" s="1"/>
  <c r="AF132" i="85"/>
  <c r="AE132" i="85"/>
  <c r="AB132" i="85"/>
  <c r="AB138" i="85" s="1"/>
  <c r="AA132" i="85"/>
  <c r="X132" i="85"/>
  <c r="V132" i="85" s="1"/>
  <c r="W132" i="85"/>
  <c r="T132" i="85"/>
  <c r="S132" i="85"/>
  <c r="P132" i="85"/>
  <c r="O132" i="85"/>
  <c r="O138" i="85" s="1"/>
  <c r="L132" i="85"/>
  <c r="J132" i="85" s="1"/>
  <c r="K132" i="85"/>
  <c r="H132" i="85"/>
  <c r="H138" i="85" s="1"/>
  <c r="G132" i="85"/>
  <c r="D127" i="85"/>
  <c r="C127" i="85"/>
  <c r="B127" i="85"/>
  <c r="D126" i="85"/>
  <c r="C126" i="85"/>
  <c r="B126" i="85"/>
  <c r="D125" i="85"/>
  <c r="C125" i="85"/>
  <c r="B125" i="85"/>
  <c r="D124" i="85"/>
  <c r="C124" i="85"/>
  <c r="B124" i="85"/>
  <c r="D123" i="85"/>
  <c r="C123" i="85"/>
  <c r="B123" i="85"/>
  <c r="D122" i="85"/>
  <c r="C122" i="85"/>
  <c r="B122" i="85"/>
  <c r="D121" i="85"/>
  <c r="C121" i="85"/>
  <c r="B121" i="85"/>
  <c r="D120" i="85"/>
  <c r="C120" i="85"/>
  <c r="B120" i="85"/>
  <c r="D119" i="85"/>
  <c r="C119" i="85"/>
  <c r="B119" i="85"/>
  <c r="D118" i="85"/>
  <c r="C118" i="85"/>
  <c r="B118" i="85"/>
  <c r="D117" i="85"/>
  <c r="C117" i="85"/>
  <c r="B117" i="85"/>
  <c r="D116" i="85"/>
  <c r="C116" i="85"/>
  <c r="B116" i="85"/>
  <c r="D115" i="85"/>
  <c r="C115" i="85"/>
  <c r="B115" i="85"/>
  <c r="D114" i="85"/>
  <c r="C114" i="85"/>
  <c r="B114" i="85"/>
  <c r="D113" i="85"/>
  <c r="C113" i="85"/>
  <c r="B113" i="85"/>
  <c r="D112" i="85"/>
  <c r="C112" i="85"/>
  <c r="B112" i="85"/>
  <c r="D111" i="85"/>
  <c r="C111" i="85"/>
  <c r="B111" i="85"/>
  <c r="D110" i="85"/>
  <c r="C110" i="85"/>
  <c r="B110" i="85"/>
  <c r="D109" i="85"/>
  <c r="C109" i="85"/>
  <c r="B109" i="85"/>
  <c r="D108" i="85"/>
  <c r="C108" i="85"/>
  <c r="B108" i="85"/>
  <c r="D107" i="85"/>
  <c r="C107" i="85"/>
  <c r="B107" i="85"/>
  <c r="D106" i="85"/>
  <c r="C106" i="85"/>
  <c r="B106" i="85"/>
  <c r="D105" i="85"/>
  <c r="C105" i="85"/>
  <c r="B105" i="85"/>
  <c r="D104" i="85"/>
  <c r="C104" i="85"/>
  <c r="B104" i="85"/>
  <c r="D103" i="85"/>
  <c r="C103" i="85"/>
  <c r="B103" i="85"/>
  <c r="D102" i="85"/>
  <c r="C102" i="85"/>
  <c r="B102" i="85"/>
  <c r="D101" i="85"/>
  <c r="C101" i="85"/>
  <c r="B101" i="85"/>
  <c r="D100" i="85"/>
  <c r="C100" i="85"/>
  <c r="B100" i="85"/>
  <c r="D99" i="85"/>
  <c r="C99" i="85"/>
  <c r="B99" i="85"/>
  <c r="D98" i="85"/>
  <c r="C98" i="85"/>
  <c r="B98" i="85"/>
  <c r="D97" i="85"/>
  <c r="C97" i="85"/>
  <c r="B97" i="85"/>
  <c r="D96" i="85"/>
  <c r="C96" i="85"/>
  <c r="B96" i="85"/>
  <c r="D95" i="85"/>
  <c r="C95" i="85"/>
  <c r="B95" i="85"/>
  <c r="D94" i="85"/>
  <c r="C94" i="85"/>
  <c r="B94" i="85"/>
  <c r="D93" i="85"/>
  <c r="C93" i="85"/>
  <c r="B93" i="85"/>
  <c r="D92" i="85"/>
  <c r="C92" i="85"/>
  <c r="B92" i="85"/>
  <c r="D91" i="85"/>
  <c r="C91" i="85"/>
  <c r="B91" i="85"/>
  <c r="D90" i="85"/>
  <c r="C90" i="85"/>
  <c r="B90" i="85"/>
  <c r="D89" i="85"/>
  <c r="C89" i="85"/>
  <c r="B89" i="85"/>
  <c r="D88" i="85"/>
  <c r="C88" i="85"/>
  <c r="B88" i="85"/>
  <c r="D87" i="85"/>
  <c r="C87" i="85"/>
  <c r="B87" i="85"/>
  <c r="D86" i="85"/>
  <c r="C86" i="85"/>
  <c r="B86" i="85"/>
  <c r="D85" i="85"/>
  <c r="C85" i="85"/>
  <c r="B85" i="85"/>
  <c r="D84" i="85"/>
  <c r="C84" i="85"/>
  <c r="B84" i="85"/>
  <c r="D83" i="85"/>
  <c r="C83" i="85"/>
  <c r="B83" i="85"/>
  <c r="D82" i="85"/>
  <c r="C82" i="85"/>
  <c r="B82" i="85"/>
  <c r="D81" i="85"/>
  <c r="C81" i="85"/>
  <c r="B81" i="85"/>
  <c r="D80" i="85"/>
  <c r="C80" i="85"/>
  <c r="B80" i="85"/>
  <c r="D79" i="85"/>
  <c r="C79" i="85"/>
  <c r="B79" i="85"/>
  <c r="D78" i="85"/>
  <c r="C78" i="85"/>
  <c r="B78" i="85"/>
  <c r="D77" i="85"/>
  <c r="C77" i="85"/>
  <c r="B77" i="85"/>
  <c r="D76" i="85"/>
  <c r="C76" i="85"/>
  <c r="B76" i="85"/>
  <c r="D75" i="85"/>
  <c r="C75" i="85"/>
  <c r="B75" i="85"/>
  <c r="D74" i="85"/>
  <c r="C74" i="85"/>
  <c r="B74" i="85"/>
  <c r="D73" i="85"/>
  <c r="C73" i="85"/>
  <c r="B73" i="85"/>
  <c r="D72" i="85"/>
  <c r="C72" i="85"/>
  <c r="B72" i="85"/>
  <c r="D71" i="85"/>
  <c r="C71" i="85"/>
  <c r="B71" i="85"/>
  <c r="D70" i="85"/>
  <c r="C70" i="85"/>
  <c r="B70" i="85"/>
  <c r="D69" i="85"/>
  <c r="C69" i="85"/>
  <c r="B69" i="85"/>
  <c r="D68" i="85"/>
  <c r="C68" i="85"/>
  <c r="B68" i="85"/>
  <c r="D67" i="85"/>
  <c r="C67" i="85"/>
  <c r="B67" i="85"/>
  <c r="D66" i="85"/>
  <c r="C66" i="85"/>
  <c r="B66" i="85"/>
  <c r="D65" i="85"/>
  <c r="C65" i="85"/>
  <c r="B65" i="85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8" i="85"/>
  <c r="C8" i="85"/>
  <c r="B8" i="85"/>
  <c r="D7" i="85"/>
  <c r="C7" i="85"/>
  <c r="B7" i="85"/>
  <c r="D6" i="85"/>
  <c r="C6" i="85"/>
  <c r="B6" i="85"/>
  <c r="B135" i="88" l="1"/>
  <c r="B133" i="88"/>
  <c r="B137" i="88"/>
  <c r="C132" i="85"/>
  <c r="B136" i="86"/>
  <c r="D138" i="86"/>
  <c r="D137" i="86" s="1"/>
  <c r="C135" i="87"/>
  <c r="B135" i="87"/>
  <c r="B137" i="87"/>
  <c r="C133" i="87"/>
  <c r="D135" i="86"/>
  <c r="D133" i="86"/>
  <c r="C138" i="86"/>
  <c r="F138" i="86"/>
  <c r="B138" i="86" s="1"/>
  <c r="B133" i="86" s="1"/>
  <c r="P138" i="85"/>
  <c r="N138" i="85" s="1"/>
  <c r="W138" i="85"/>
  <c r="AE138" i="85"/>
  <c r="D134" i="85"/>
  <c r="V134" i="85"/>
  <c r="D136" i="85"/>
  <c r="K138" i="85"/>
  <c r="R132" i="85"/>
  <c r="R134" i="85"/>
  <c r="Z134" i="85"/>
  <c r="N136" i="85"/>
  <c r="V136" i="85"/>
  <c r="AD136" i="85"/>
  <c r="D132" i="85"/>
  <c r="C134" i="85"/>
  <c r="C136" i="85"/>
  <c r="F132" i="85"/>
  <c r="X138" i="85"/>
  <c r="V138" i="85" s="1"/>
  <c r="AF138" i="85"/>
  <c r="AD138" i="85" s="1"/>
  <c r="G138" i="85"/>
  <c r="L138" i="85"/>
  <c r="T138" i="85"/>
  <c r="AA138" i="85"/>
  <c r="Z138" i="85" s="1"/>
  <c r="J134" i="85"/>
  <c r="AD134" i="85"/>
  <c r="B134" i="85" s="1"/>
  <c r="J136" i="85"/>
  <c r="F138" i="85"/>
  <c r="N132" i="85"/>
  <c r="AD132" i="85"/>
  <c r="F136" i="85"/>
  <c r="Z132" i="85"/>
  <c r="S138" i="85"/>
  <c r="AF136" i="84"/>
  <c r="AE136" i="84"/>
  <c r="AB136" i="84"/>
  <c r="AA136" i="84"/>
  <c r="X136" i="84"/>
  <c r="W136" i="84"/>
  <c r="T136" i="84"/>
  <c r="S136" i="84"/>
  <c r="P136" i="84"/>
  <c r="O136" i="84"/>
  <c r="L136" i="84"/>
  <c r="K136" i="84"/>
  <c r="J136" i="84" s="1"/>
  <c r="H136" i="84"/>
  <c r="G136" i="84"/>
  <c r="AF134" i="84"/>
  <c r="AE134" i="84"/>
  <c r="AB134" i="84"/>
  <c r="AA134" i="84"/>
  <c r="X134" i="84"/>
  <c r="W134" i="84"/>
  <c r="T134" i="84"/>
  <c r="S134" i="84"/>
  <c r="P134" i="84"/>
  <c r="O134" i="84"/>
  <c r="L134" i="84"/>
  <c r="K134" i="84"/>
  <c r="H134" i="84"/>
  <c r="G134" i="84"/>
  <c r="C134" i="84" s="1"/>
  <c r="AF132" i="84"/>
  <c r="AE132" i="84"/>
  <c r="AB132" i="84"/>
  <c r="AA132" i="84"/>
  <c r="AA138" i="84" s="1"/>
  <c r="X132" i="84"/>
  <c r="W132" i="84"/>
  <c r="T132" i="84"/>
  <c r="S132" i="84"/>
  <c r="P132" i="84"/>
  <c r="O132" i="84"/>
  <c r="L132" i="84"/>
  <c r="K132" i="84"/>
  <c r="H132" i="84"/>
  <c r="H138" i="84" s="1"/>
  <c r="G132" i="84"/>
  <c r="D127" i="84"/>
  <c r="C127" i="84"/>
  <c r="B127" i="84"/>
  <c r="D126" i="84"/>
  <c r="C126" i="84"/>
  <c r="B126" i="84"/>
  <c r="D125" i="84"/>
  <c r="C125" i="84"/>
  <c r="B125" i="84"/>
  <c r="D124" i="84"/>
  <c r="C124" i="84"/>
  <c r="B124" i="84"/>
  <c r="D123" i="84"/>
  <c r="C123" i="84"/>
  <c r="B123" i="84"/>
  <c r="D122" i="84"/>
  <c r="C122" i="84"/>
  <c r="B122" i="84"/>
  <c r="D121" i="84"/>
  <c r="C121" i="84"/>
  <c r="B121" i="84"/>
  <c r="D120" i="84"/>
  <c r="C120" i="84"/>
  <c r="B120" i="84"/>
  <c r="D119" i="84"/>
  <c r="C119" i="84"/>
  <c r="B119" i="84"/>
  <c r="D118" i="84"/>
  <c r="C118" i="84"/>
  <c r="B118" i="84"/>
  <c r="D117" i="84"/>
  <c r="C117" i="84"/>
  <c r="B117" i="84"/>
  <c r="D116" i="84"/>
  <c r="C116" i="84"/>
  <c r="B116" i="84"/>
  <c r="D115" i="84"/>
  <c r="C115" i="84"/>
  <c r="B115" i="84"/>
  <c r="D114" i="84"/>
  <c r="C114" i="84"/>
  <c r="B114" i="84"/>
  <c r="D113" i="84"/>
  <c r="C113" i="84"/>
  <c r="B113" i="84"/>
  <c r="D112" i="84"/>
  <c r="C112" i="84"/>
  <c r="B112" i="84"/>
  <c r="D111" i="84"/>
  <c r="C111" i="84"/>
  <c r="B111" i="84"/>
  <c r="D110" i="84"/>
  <c r="C110" i="84"/>
  <c r="B110" i="84"/>
  <c r="D109" i="84"/>
  <c r="C109" i="84"/>
  <c r="B109" i="84"/>
  <c r="D108" i="84"/>
  <c r="C108" i="84"/>
  <c r="B108" i="84"/>
  <c r="D107" i="84"/>
  <c r="C107" i="84"/>
  <c r="B107" i="84"/>
  <c r="D106" i="84"/>
  <c r="C106" i="84"/>
  <c r="B106" i="84"/>
  <c r="D105" i="84"/>
  <c r="C105" i="84"/>
  <c r="B105" i="84"/>
  <c r="D104" i="84"/>
  <c r="C104" i="84"/>
  <c r="B104" i="84"/>
  <c r="D103" i="84"/>
  <c r="C103" i="84"/>
  <c r="B103" i="84"/>
  <c r="D102" i="84"/>
  <c r="C102" i="84"/>
  <c r="B102" i="84"/>
  <c r="D101" i="84"/>
  <c r="C101" i="84"/>
  <c r="B101" i="84"/>
  <c r="D100" i="84"/>
  <c r="C100" i="84"/>
  <c r="B100" i="84"/>
  <c r="D99" i="84"/>
  <c r="C99" i="84"/>
  <c r="B99" i="84"/>
  <c r="D98" i="84"/>
  <c r="C98" i="84"/>
  <c r="B98" i="84"/>
  <c r="D97" i="84"/>
  <c r="C97" i="84"/>
  <c r="B97" i="84"/>
  <c r="D96" i="84"/>
  <c r="C96" i="84"/>
  <c r="B96" i="84"/>
  <c r="D95" i="84"/>
  <c r="C95" i="84"/>
  <c r="B95" i="84"/>
  <c r="D94" i="84"/>
  <c r="C94" i="84"/>
  <c r="B94" i="84"/>
  <c r="D93" i="84"/>
  <c r="C93" i="84"/>
  <c r="B93" i="84"/>
  <c r="D92" i="84"/>
  <c r="C92" i="84"/>
  <c r="B92" i="84"/>
  <c r="D91" i="84"/>
  <c r="C91" i="84"/>
  <c r="B91" i="84"/>
  <c r="D90" i="84"/>
  <c r="C90" i="84"/>
  <c r="B90" i="84"/>
  <c r="D89" i="84"/>
  <c r="C89" i="84"/>
  <c r="B89" i="84"/>
  <c r="D88" i="84"/>
  <c r="C88" i="84"/>
  <c r="B88" i="84"/>
  <c r="D87" i="84"/>
  <c r="C87" i="84"/>
  <c r="B87" i="84"/>
  <c r="D86" i="84"/>
  <c r="C86" i="84"/>
  <c r="B86" i="84"/>
  <c r="D85" i="84"/>
  <c r="C85" i="84"/>
  <c r="B85" i="84"/>
  <c r="D84" i="84"/>
  <c r="C84" i="84"/>
  <c r="B84" i="84"/>
  <c r="D83" i="84"/>
  <c r="C83" i="84"/>
  <c r="B83" i="84"/>
  <c r="D82" i="84"/>
  <c r="C82" i="84"/>
  <c r="B82" i="84"/>
  <c r="D81" i="84"/>
  <c r="C81" i="84"/>
  <c r="B81" i="84"/>
  <c r="D80" i="84"/>
  <c r="C80" i="84"/>
  <c r="B80" i="84"/>
  <c r="D79" i="84"/>
  <c r="C79" i="84"/>
  <c r="B79" i="84"/>
  <c r="D78" i="84"/>
  <c r="C78" i="84"/>
  <c r="B78" i="84"/>
  <c r="D77" i="84"/>
  <c r="C77" i="84"/>
  <c r="B77" i="84"/>
  <c r="D76" i="84"/>
  <c r="C76" i="84"/>
  <c r="B76" i="84"/>
  <c r="D75" i="84"/>
  <c r="C75" i="84"/>
  <c r="B75" i="84"/>
  <c r="D74" i="84"/>
  <c r="C74" i="84"/>
  <c r="B74" i="84"/>
  <c r="D73" i="84"/>
  <c r="C73" i="84"/>
  <c r="B73" i="84"/>
  <c r="D72" i="84"/>
  <c r="C72" i="84"/>
  <c r="B72" i="84"/>
  <c r="D71" i="84"/>
  <c r="C71" i="84"/>
  <c r="B71" i="84"/>
  <c r="D70" i="84"/>
  <c r="C70" i="84"/>
  <c r="B70" i="84"/>
  <c r="D69" i="84"/>
  <c r="C69" i="84"/>
  <c r="B69" i="84"/>
  <c r="D68" i="84"/>
  <c r="C68" i="84"/>
  <c r="B68" i="84"/>
  <c r="D67" i="84"/>
  <c r="C67" i="84"/>
  <c r="B67" i="84"/>
  <c r="D66" i="84"/>
  <c r="C66" i="84"/>
  <c r="B66" i="84"/>
  <c r="D65" i="84"/>
  <c r="C65" i="84"/>
  <c r="B65" i="84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8" i="84"/>
  <c r="C8" i="84"/>
  <c r="B8" i="84"/>
  <c r="D7" i="84"/>
  <c r="C7" i="84"/>
  <c r="B7" i="84"/>
  <c r="D6" i="84"/>
  <c r="C6" i="84"/>
  <c r="B6" i="84"/>
  <c r="Z136" i="84" l="1"/>
  <c r="B137" i="86"/>
  <c r="D138" i="85"/>
  <c r="D133" i="85" s="1"/>
  <c r="B135" i="86"/>
  <c r="C133" i="86"/>
  <c r="C135" i="86"/>
  <c r="C137" i="86"/>
  <c r="D135" i="85"/>
  <c r="D137" i="85"/>
  <c r="R138" i="85"/>
  <c r="B132" i="85"/>
  <c r="J138" i="85"/>
  <c r="B138" i="85" s="1"/>
  <c r="B135" i="85" s="1"/>
  <c r="B136" i="85"/>
  <c r="C138" i="85"/>
  <c r="D132" i="84"/>
  <c r="J132" i="84"/>
  <c r="T138" i="84"/>
  <c r="N134" i="84"/>
  <c r="V134" i="84"/>
  <c r="F132" i="84"/>
  <c r="O138" i="84"/>
  <c r="V132" i="84"/>
  <c r="AD134" i="84"/>
  <c r="D136" i="84"/>
  <c r="AD136" i="84"/>
  <c r="S138" i="84"/>
  <c r="R138" i="84" s="1"/>
  <c r="R134" i="84"/>
  <c r="Z134" i="84"/>
  <c r="Z132" i="84"/>
  <c r="P138" i="84"/>
  <c r="AE138" i="84"/>
  <c r="F134" i="84"/>
  <c r="C136" i="84"/>
  <c r="R136" i="84"/>
  <c r="K138" i="84"/>
  <c r="R132" i="84"/>
  <c r="X138" i="84"/>
  <c r="AF138" i="84"/>
  <c r="J134" i="84"/>
  <c r="N136" i="84"/>
  <c r="V136" i="84"/>
  <c r="N138" i="84"/>
  <c r="C132" i="84"/>
  <c r="N132" i="84"/>
  <c r="AD132" i="84"/>
  <c r="D134" i="84"/>
  <c r="F136" i="84"/>
  <c r="G138" i="84"/>
  <c r="L138" i="84"/>
  <c r="W138" i="84"/>
  <c r="AB138" i="84"/>
  <c r="Z138" i="84" s="1"/>
  <c r="AF136" i="83"/>
  <c r="AE136" i="83"/>
  <c r="AB136" i="83"/>
  <c r="AA136" i="83"/>
  <c r="X136" i="83"/>
  <c r="W136" i="83"/>
  <c r="V136" i="83" s="1"/>
  <c r="T136" i="83"/>
  <c r="R136" i="83" s="1"/>
  <c r="S136" i="83"/>
  <c r="P136" i="83"/>
  <c r="O136" i="83"/>
  <c r="L136" i="83"/>
  <c r="K136" i="83"/>
  <c r="AF134" i="83"/>
  <c r="AE134" i="83"/>
  <c r="AB134" i="83"/>
  <c r="AA134" i="83"/>
  <c r="X134" i="83"/>
  <c r="W134" i="83"/>
  <c r="T134" i="83"/>
  <c r="S134" i="83"/>
  <c r="R134" i="83" s="1"/>
  <c r="P134" i="83"/>
  <c r="O134" i="83"/>
  <c r="L134" i="83"/>
  <c r="K134" i="83"/>
  <c r="AF132" i="83"/>
  <c r="AF138" i="83" s="1"/>
  <c r="AE132" i="83"/>
  <c r="AE138" i="83" s="1"/>
  <c r="AB132" i="83"/>
  <c r="AB138" i="83" s="1"/>
  <c r="AA132" i="83"/>
  <c r="AA138" i="83" s="1"/>
  <c r="X132" i="83"/>
  <c r="V132" i="83" s="1"/>
  <c r="W132" i="83"/>
  <c r="W138" i="83" s="1"/>
  <c r="T132" i="83"/>
  <c r="T138" i="83" s="1"/>
  <c r="S132" i="83"/>
  <c r="P132" i="83"/>
  <c r="P138" i="83" s="1"/>
  <c r="O132" i="83"/>
  <c r="O138" i="83" s="1"/>
  <c r="N132" i="83"/>
  <c r="L132" i="83"/>
  <c r="L138" i="83" s="1"/>
  <c r="K132" i="83"/>
  <c r="K138" i="83" s="1"/>
  <c r="H136" i="83"/>
  <c r="H134" i="83"/>
  <c r="H132" i="83"/>
  <c r="G136" i="83"/>
  <c r="G134" i="83"/>
  <c r="F134" i="83" s="1"/>
  <c r="G132" i="83"/>
  <c r="AD132" i="83" l="1"/>
  <c r="Z136" i="83"/>
  <c r="F132" i="83"/>
  <c r="N134" i="83"/>
  <c r="V134" i="83"/>
  <c r="AD134" i="83"/>
  <c r="G138" i="83"/>
  <c r="J132" i="83"/>
  <c r="N138" i="83"/>
  <c r="J134" i="83"/>
  <c r="N136" i="83"/>
  <c r="F136" i="83"/>
  <c r="R132" i="83"/>
  <c r="Z132" i="83"/>
  <c r="Z134" i="83"/>
  <c r="J136" i="83"/>
  <c r="AD136" i="83"/>
  <c r="H138" i="83"/>
  <c r="B137" i="85"/>
  <c r="C133" i="85"/>
  <c r="C135" i="85"/>
  <c r="C137" i="85"/>
  <c r="B133" i="85"/>
  <c r="Z138" i="83"/>
  <c r="AD138" i="83"/>
  <c r="J138" i="83"/>
  <c r="C136" i="83"/>
  <c r="S138" i="83"/>
  <c r="R138" i="83" s="1"/>
  <c r="X138" i="83"/>
  <c r="V138" i="83" s="1"/>
  <c r="C132" i="83"/>
  <c r="B136" i="84"/>
  <c r="J138" i="84"/>
  <c r="AD138" i="84"/>
  <c r="B132" i="84"/>
  <c r="B134" i="84"/>
  <c r="V138" i="84"/>
  <c r="F138" i="84"/>
  <c r="C138" i="84"/>
  <c r="C133" i="84" s="1"/>
  <c r="D138" i="84"/>
  <c r="C134" i="83"/>
  <c r="B132" i="83"/>
  <c r="D138" i="83"/>
  <c r="D139" i="83" s="1"/>
  <c r="D136" i="83"/>
  <c r="B136" i="83"/>
  <c r="D134" i="83"/>
  <c r="B134" i="83"/>
  <c r="D132" i="83"/>
  <c r="D127" i="83"/>
  <c r="C127" i="83"/>
  <c r="B127" i="83"/>
  <c r="D126" i="83"/>
  <c r="C126" i="83"/>
  <c r="B126" i="83"/>
  <c r="D125" i="83"/>
  <c r="C125" i="83"/>
  <c r="B125" i="83"/>
  <c r="D124" i="83"/>
  <c r="C124" i="83"/>
  <c r="B124" i="83"/>
  <c r="D123" i="83"/>
  <c r="C123" i="83"/>
  <c r="B123" i="83"/>
  <c r="D122" i="83"/>
  <c r="C122" i="83"/>
  <c r="B122" i="83"/>
  <c r="D121" i="83"/>
  <c r="C121" i="83"/>
  <c r="B121" i="83"/>
  <c r="D120" i="83"/>
  <c r="C120" i="83"/>
  <c r="B120" i="83"/>
  <c r="D119" i="83"/>
  <c r="C119" i="83"/>
  <c r="B119" i="83"/>
  <c r="D118" i="83"/>
  <c r="C118" i="83"/>
  <c r="B118" i="83"/>
  <c r="D117" i="83"/>
  <c r="C117" i="83"/>
  <c r="B117" i="83"/>
  <c r="D116" i="83"/>
  <c r="C116" i="83"/>
  <c r="B116" i="83"/>
  <c r="D115" i="83"/>
  <c r="C115" i="83"/>
  <c r="B115" i="83"/>
  <c r="D114" i="83"/>
  <c r="C114" i="83"/>
  <c r="B114" i="83"/>
  <c r="D113" i="83"/>
  <c r="C113" i="83"/>
  <c r="B113" i="83"/>
  <c r="D112" i="83"/>
  <c r="C112" i="83"/>
  <c r="B112" i="83"/>
  <c r="D111" i="83"/>
  <c r="C111" i="83"/>
  <c r="B111" i="83"/>
  <c r="D110" i="83"/>
  <c r="C110" i="83"/>
  <c r="B110" i="83"/>
  <c r="D109" i="83"/>
  <c r="C109" i="83"/>
  <c r="B109" i="83"/>
  <c r="D108" i="83"/>
  <c r="C108" i="83"/>
  <c r="B108" i="83"/>
  <c r="D107" i="83"/>
  <c r="C107" i="83"/>
  <c r="B107" i="83"/>
  <c r="D106" i="83"/>
  <c r="C106" i="83"/>
  <c r="B106" i="83"/>
  <c r="D105" i="83"/>
  <c r="C105" i="83"/>
  <c r="B105" i="83"/>
  <c r="D104" i="83"/>
  <c r="C104" i="83"/>
  <c r="B104" i="83"/>
  <c r="D103" i="83"/>
  <c r="C103" i="83"/>
  <c r="B103" i="83"/>
  <c r="D102" i="83"/>
  <c r="C102" i="83"/>
  <c r="B102" i="83"/>
  <c r="D101" i="83"/>
  <c r="C101" i="83"/>
  <c r="B101" i="83"/>
  <c r="D100" i="83"/>
  <c r="C100" i="83"/>
  <c r="B100" i="83"/>
  <c r="D99" i="83"/>
  <c r="C99" i="83"/>
  <c r="B99" i="83"/>
  <c r="D98" i="83"/>
  <c r="C98" i="83"/>
  <c r="B98" i="83"/>
  <c r="D97" i="83"/>
  <c r="C97" i="83"/>
  <c r="B97" i="83"/>
  <c r="D96" i="83"/>
  <c r="C96" i="83"/>
  <c r="B96" i="83"/>
  <c r="D95" i="83"/>
  <c r="C95" i="83"/>
  <c r="B95" i="83"/>
  <c r="D94" i="83"/>
  <c r="C94" i="83"/>
  <c r="B94" i="83"/>
  <c r="D93" i="83"/>
  <c r="C93" i="83"/>
  <c r="B93" i="83"/>
  <c r="D92" i="83"/>
  <c r="C92" i="83"/>
  <c r="B92" i="83"/>
  <c r="D91" i="83"/>
  <c r="C91" i="83"/>
  <c r="B91" i="83"/>
  <c r="D90" i="83"/>
  <c r="C90" i="83"/>
  <c r="B90" i="83"/>
  <c r="D89" i="83"/>
  <c r="C89" i="83"/>
  <c r="B89" i="83"/>
  <c r="D88" i="83"/>
  <c r="C88" i="83"/>
  <c r="B88" i="83"/>
  <c r="D87" i="83"/>
  <c r="C87" i="83"/>
  <c r="B87" i="83"/>
  <c r="D86" i="83"/>
  <c r="C86" i="83"/>
  <c r="B86" i="83"/>
  <c r="D85" i="83"/>
  <c r="C85" i="83"/>
  <c r="B85" i="83"/>
  <c r="D84" i="83"/>
  <c r="C84" i="83"/>
  <c r="B84" i="83"/>
  <c r="D83" i="83"/>
  <c r="C83" i="83"/>
  <c r="B83" i="83"/>
  <c r="D82" i="83"/>
  <c r="C82" i="83"/>
  <c r="B82" i="83"/>
  <c r="D81" i="83"/>
  <c r="C81" i="83"/>
  <c r="B81" i="83"/>
  <c r="D80" i="83"/>
  <c r="C80" i="83"/>
  <c r="B80" i="83"/>
  <c r="D79" i="83"/>
  <c r="C79" i="83"/>
  <c r="B79" i="83"/>
  <c r="D78" i="83"/>
  <c r="C78" i="83"/>
  <c r="B78" i="83"/>
  <c r="D77" i="83"/>
  <c r="C77" i="83"/>
  <c r="B77" i="83"/>
  <c r="D76" i="83"/>
  <c r="C76" i="83"/>
  <c r="B76" i="83"/>
  <c r="D75" i="83"/>
  <c r="C75" i="83"/>
  <c r="B75" i="83"/>
  <c r="D74" i="83"/>
  <c r="C74" i="83"/>
  <c r="B74" i="83"/>
  <c r="D73" i="83"/>
  <c r="C73" i="83"/>
  <c r="B73" i="83"/>
  <c r="D72" i="83"/>
  <c r="C72" i="83"/>
  <c r="B72" i="83"/>
  <c r="D71" i="83"/>
  <c r="C71" i="83"/>
  <c r="B71" i="83"/>
  <c r="D70" i="83"/>
  <c r="C70" i="83"/>
  <c r="B70" i="83"/>
  <c r="D69" i="83"/>
  <c r="C69" i="83"/>
  <c r="B69" i="83"/>
  <c r="D68" i="83"/>
  <c r="C68" i="83"/>
  <c r="B68" i="83"/>
  <c r="D67" i="83"/>
  <c r="C67" i="83"/>
  <c r="B67" i="83"/>
  <c r="D66" i="83"/>
  <c r="C66" i="83"/>
  <c r="B66" i="83"/>
  <c r="D65" i="83"/>
  <c r="C65" i="83"/>
  <c r="B65" i="83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8" i="83"/>
  <c r="C8" i="83"/>
  <c r="B8" i="83"/>
  <c r="D7" i="83"/>
  <c r="C7" i="83"/>
  <c r="B7" i="83"/>
  <c r="D6" i="83"/>
  <c r="C6" i="83"/>
  <c r="B6" i="83"/>
  <c r="F138" i="83" l="1"/>
  <c r="B138" i="83" s="1"/>
  <c r="C138" i="83"/>
  <c r="C139" i="83" s="1"/>
  <c r="D135" i="83"/>
  <c r="B138" i="84"/>
  <c r="B133" i="84" s="1"/>
  <c r="D137" i="84"/>
  <c r="D133" i="84"/>
  <c r="D135" i="84"/>
  <c r="C137" i="84"/>
  <c r="C135" i="84"/>
  <c r="D133" i="83"/>
  <c r="C133" i="83"/>
  <c r="D137" i="83"/>
  <c r="C137" i="83"/>
  <c r="D138" i="82"/>
  <c r="C138" i="82"/>
  <c r="B138" i="82"/>
  <c r="D136" i="82"/>
  <c r="C136" i="82"/>
  <c r="C137" i="82" s="1"/>
  <c r="B136" i="82"/>
  <c r="D134" i="82"/>
  <c r="C134" i="82"/>
  <c r="C135" i="82" s="1"/>
  <c r="B134" i="82"/>
  <c r="D132" i="82"/>
  <c r="C132" i="82"/>
  <c r="C133" i="82" s="1"/>
  <c r="B132" i="82"/>
  <c r="B133" i="82" s="1"/>
  <c r="D127" i="82"/>
  <c r="C127" i="82"/>
  <c r="B127" i="82"/>
  <c r="D126" i="82"/>
  <c r="C126" i="82"/>
  <c r="B126" i="82"/>
  <c r="D125" i="82"/>
  <c r="C125" i="82"/>
  <c r="B125" i="82"/>
  <c r="D124" i="82"/>
  <c r="C124" i="82"/>
  <c r="B124" i="82"/>
  <c r="D123" i="82"/>
  <c r="C123" i="82"/>
  <c r="B123" i="82"/>
  <c r="D122" i="82"/>
  <c r="C122" i="82"/>
  <c r="B122" i="82"/>
  <c r="D121" i="82"/>
  <c r="C121" i="82"/>
  <c r="B121" i="82"/>
  <c r="D120" i="82"/>
  <c r="C120" i="82"/>
  <c r="B120" i="82"/>
  <c r="D119" i="82"/>
  <c r="C119" i="82"/>
  <c r="B119" i="82"/>
  <c r="D118" i="82"/>
  <c r="C118" i="82"/>
  <c r="B118" i="82"/>
  <c r="D117" i="82"/>
  <c r="C117" i="82"/>
  <c r="B117" i="82"/>
  <c r="D116" i="82"/>
  <c r="C116" i="82"/>
  <c r="B116" i="82"/>
  <c r="D115" i="82"/>
  <c r="C115" i="82"/>
  <c r="B115" i="82"/>
  <c r="D114" i="82"/>
  <c r="C114" i="82"/>
  <c r="B114" i="82"/>
  <c r="D113" i="82"/>
  <c r="C113" i="82"/>
  <c r="B113" i="82"/>
  <c r="D112" i="82"/>
  <c r="C112" i="82"/>
  <c r="B112" i="82"/>
  <c r="D111" i="82"/>
  <c r="C111" i="82"/>
  <c r="B111" i="82"/>
  <c r="D110" i="82"/>
  <c r="C110" i="82"/>
  <c r="B110" i="82"/>
  <c r="D109" i="82"/>
  <c r="C109" i="82"/>
  <c r="B109" i="82"/>
  <c r="D108" i="82"/>
  <c r="C108" i="82"/>
  <c r="B108" i="82"/>
  <c r="D107" i="82"/>
  <c r="C107" i="82"/>
  <c r="B107" i="82"/>
  <c r="D106" i="82"/>
  <c r="C106" i="82"/>
  <c r="B106" i="82"/>
  <c r="D105" i="82"/>
  <c r="C105" i="82"/>
  <c r="B105" i="82"/>
  <c r="D104" i="82"/>
  <c r="C104" i="82"/>
  <c r="B104" i="82"/>
  <c r="D103" i="82"/>
  <c r="C103" i="82"/>
  <c r="B103" i="82"/>
  <c r="D102" i="82"/>
  <c r="C102" i="82"/>
  <c r="B102" i="82"/>
  <c r="D101" i="82"/>
  <c r="C101" i="82"/>
  <c r="B101" i="82"/>
  <c r="D100" i="82"/>
  <c r="C100" i="82"/>
  <c r="B100" i="82"/>
  <c r="D99" i="82"/>
  <c r="C99" i="82"/>
  <c r="B99" i="82"/>
  <c r="D98" i="82"/>
  <c r="C98" i="82"/>
  <c r="B98" i="82"/>
  <c r="D97" i="82"/>
  <c r="C97" i="82"/>
  <c r="B97" i="82"/>
  <c r="D96" i="82"/>
  <c r="C96" i="82"/>
  <c r="B96" i="82"/>
  <c r="D95" i="82"/>
  <c r="C95" i="82"/>
  <c r="B95" i="82"/>
  <c r="D94" i="82"/>
  <c r="C94" i="82"/>
  <c r="B94" i="82"/>
  <c r="D93" i="82"/>
  <c r="C93" i="82"/>
  <c r="B93" i="82"/>
  <c r="D92" i="82"/>
  <c r="C92" i="82"/>
  <c r="B92" i="82"/>
  <c r="D91" i="82"/>
  <c r="C91" i="82"/>
  <c r="B91" i="82"/>
  <c r="D90" i="82"/>
  <c r="C90" i="82"/>
  <c r="B90" i="82"/>
  <c r="D89" i="82"/>
  <c r="C89" i="82"/>
  <c r="B89" i="82"/>
  <c r="D88" i="82"/>
  <c r="C88" i="82"/>
  <c r="B88" i="82"/>
  <c r="D87" i="82"/>
  <c r="C87" i="82"/>
  <c r="B87" i="82"/>
  <c r="D86" i="82"/>
  <c r="C86" i="82"/>
  <c r="B86" i="82"/>
  <c r="D85" i="82"/>
  <c r="C85" i="82"/>
  <c r="B85" i="82"/>
  <c r="D84" i="82"/>
  <c r="C84" i="82"/>
  <c r="B84" i="82"/>
  <c r="D83" i="82"/>
  <c r="C83" i="82"/>
  <c r="B83" i="82"/>
  <c r="D82" i="82"/>
  <c r="C82" i="82"/>
  <c r="B82" i="82"/>
  <c r="D81" i="82"/>
  <c r="C81" i="82"/>
  <c r="B81" i="82"/>
  <c r="D80" i="82"/>
  <c r="C80" i="82"/>
  <c r="B80" i="82"/>
  <c r="D79" i="82"/>
  <c r="C79" i="82"/>
  <c r="B79" i="82"/>
  <c r="D78" i="82"/>
  <c r="C78" i="82"/>
  <c r="B78" i="82"/>
  <c r="D77" i="82"/>
  <c r="C77" i="82"/>
  <c r="B77" i="82"/>
  <c r="D76" i="82"/>
  <c r="C76" i="82"/>
  <c r="B76" i="82"/>
  <c r="D75" i="82"/>
  <c r="C75" i="82"/>
  <c r="B75" i="82"/>
  <c r="D74" i="82"/>
  <c r="C74" i="82"/>
  <c r="B74" i="82"/>
  <c r="D73" i="82"/>
  <c r="C73" i="82"/>
  <c r="B73" i="82"/>
  <c r="D72" i="82"/>
  <c r="C72" i="82"/>
  <c r="B72" i="82"/>
  <c r="D71" i="82"/>
  <c r="C71" i="82"/>
  <c r="B71" i="82"/>
  <c r="D70" i="82"/>
  <c r="C70" i="82"/>
  <c r="B70" i="82"/>
  <c r="D69" i="82"/>
  <c r="C69" i="82"/>
  <c r="B69" i="82"/>
  <c r="D68" i="82"/>
  <c r="C68" i="82"/>
  <c r="B68" i="82"/>
  <c r="D67" i="82"/>
  <c r="C67" i="82"/>
  <c r="B67" i="82"/>
  <c r="D66" i="82"/>
  <c r="C66" i="82"/>
  <c r="B66" i="82"/>
  <c r="D65" i="82"/>
  <c r="C65" i="82"/>
  <c r="B65" i="82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8" i="82"/>
  <c r="C8" i="82"/>
  <c r="B8" i="82"/>
  <c r="D7" i="82"/>
  <c r="C7" i="82"/>
  <c r="B7" i="82"/>
  <c r="D6" i="82"/>
  <c r="C6" i="82"/>
  <c r="B6" i="82"/>
  <c r="D137" i="82" l="1"/>
  <c r="B139" i="83"/>
  <c r="B137" i="83"/>
  <c r="B133" i="83"/>
  <c r="B135" i="83"/>
  <c r="D133" i="82"/>
  <c r="D135" i="82"/>
  <c r="C135" i="83"/>
  <c r="B137" i="82"/>
  <c r="B135" i="82"/>
  <c r="B135" i="84"/>
  <c r="B137" i="84"/>
  <c r="D138" i="81"/>
  <c r="C138" i="81"/>
  <c r="B138" i="81"/>
  <c r="D136" i="81"/>
  <c r="D137" i="81" s="1"/>
  <c r="C136" i="81"/>
  <c r="B136" i="81"/>
  <c r="D134" i="81"/>
  <c r="D135" i="81" s="1"/>
  <c r="C134" i="81"/>
  <c r="B134" i="81"/>
  <c r="D132" i="81"/>
  <c r="D133" i="81" s="1"/>
  <c r="C132" i="81"/>
  <c r="B132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B135" i="81" l="1"/>
  <c r="B133" i="81"/>
  <c r="B137" i="81"/>
  <c r="C133" i="81"/>
  <c r="C135" i="81"/>
  <c r="C137" i="81"/>
  <c r="D127" i="80"/>
  <c r="B124" i="80"/>
  <c r="D122" i="80"/>
  <c r="C125" i="80"/>
  <c r="B120" i="80"/>
  <c r="D118" i="80"/>
  <c r="B117" i="80"/>
  <c r="B116" i="80"/>
  <c r="D115" i="80"/>
  <c r="C115" i="80"/>
  <c r="D114" i="80"/>
  <c r="B112" i="80"/>
  <c r="D110" i="80"/>
  <c r="B113" i="80"/>
  <c r="D106" i="80"/>
  <c r="B104" i="80"/>
  <c r="D102" i="80"/>
  <c r="B101" i="80"/>
  <c r="D99" i="80"/>
  <c r="B97" i="80"/>
  <c r="C101" i="80"/>
  <c r="D94" i="80"/>
  <c r="B92" i="80"/>
  <c r="D90" i="80"/>
  <c r="B88" i="80"/>
  <c r="D87" i="80"/>
  <c r="C87" i="80"/>
  <c r="D86" i="80"/>
  <c r="B85" i="80"/>
  <c r="C89" i="80"/>
  <c r="B81" i="80"/>
  <c r="C80" i="80"/>
  <c r="D79" i="80"/>
  <c r="D83" i="80"/>
  <c r="B76" i="80"/>
  <c r="D74" i="80"/>
  <c r="C77" i="80"/>
  <c r="B72" i="80"/>
  <c r="D70" i="80"/>
  <c r="B69" i="80"/>
  <c r="B68" i="80"/>
  <c r="D67" i="80"/>
  <c r="C67" i="80"/>
  <c r="D66" i="80"/>
  <c r="B64" i="80"/>
  <c r="D62" i="80"/>
  <c r="D65" i="80"/>
  <c r="B65" i="80"/>
  <c r="D58" i="80"/>
  <c r="B56" i="80"/>
  <c r="D54" i="80"/>
  <c r="C53" i="80"/>
  <c r="B52" i="80"/>
  <c r="D50" i="80"/>
  <c r="C49" i="80"/>
  <c r="B53" i="80"/>
  <c r="D46" i="80"/>
  <c r="C45" i="80"/>
  <c r="B45" i="80"/>
  <c r="B44" i="80"/>
  <c r="D43" i="80"/>
  <c r="D42" i="80"/>
  <c r="C41" i="80"/>
  <c r="B40" i="80"/>
  <c r="D38" i="80"/>
  <c r="C38" i="80"/>
  <c r="C37" i="80"/>
  <c r="B41" i="80"/>
  <c r="D34" i="80"/>
  <c r="C34" i="80"/>
  <c r="B34" i="80"/>
  <c r="D33" i="80"/>
  <c r="C33" i="80"/>
  <c r="B32" i="80"/>
  <c r="D35" i="80"/>
  <c r="B30" i="80"/>
  <c r="C29" i="80"/>
  <c r="B28" i="80"/>
  <c r="B27" i="80"/>
  <c r="D26" i="80"/>
  <c r="C26" i="80"/>
  <c r="D25" i="80"/>
  <c r="C25" i="80"/>
  <c r="D29" i="80"/>
  <c r="B29" i="80"/>
  <c r="D22" i="80"/>
  <c r="C22" i="80"/>
  <c r="C21" i="80"/>
  <c r="D20" i="80"/>
  <c r="B20" i="80"/>
  <c r="D23" i="80"/>
  <c r="B23" i="80"/>
  <c r="C17" i="80"/>
  <c r="D16" i="80"/>
  <c r="B16" i="80"/>
  <c r="B15" i="80"/>
  <c r="D14" i="80"/>
  <c r="C14" i="80"/>
  <c r="B14" i="80"/>
  <c r="C13" i="80"/>
  <c r="D12" i="80"/>
  <c r="B17" i="80"/>
  <c r="D10" i="80"/>
  <c r="C10" i="80"/>
  <c r="C9" i="80"/>
  <c r="B8" i="80"/>
  <c r="D11" i="80"/>
  <c r="B11" i="80"/>
  <c r="D138" i="80"/>
  <c r="C138" i="80"/>
  <c r="B138" i="80"/>
  <c r="D136" i="80"/>
  <c r="C136" i="80"/>
  <c r="B136" i="80"/>
  <c r="D134" i="80"/>
  <c r="D135" i="80" s="1"/>
  <c r="C134" i="80"/>
  <c r="B134" i="80"/>
  <c r="D132" i="80"/>
  <c r="D133" i="80" s="1"/>
  <c r="C132" i="80"/>
  <c r="C133" i="80" s="1"/>
  <c r="B132" i="80"/>
  <c r="C127" i="80"/>
  <c r="B127" i="80"/>
  <c r="D126" i="80"/>
  <c r="C126" i="80"/>
  <c r="B126" i="80"/>
  <c r="D125" i="80"/>
  <c r="D124" i="80"/>
  <c r="C124" i="80"/>
  <c r="D123" i="80"/>
  <c r="C123" i="80"/>
  <c r="B123" i="80"/>
  <c r="C122" i="80"/>
  <c r="B122" i="80"/>
  <c r="D121" i="80"/>
  <c r="C121" i="80"/>
  <c r="B121" i="80"/>
  <c r="D120" i="80"/>
  <c r="C120" i="80"/>
  <c r="C119" i="80"/>
  <c r="B119" i="80"/>
  <c r="C118" i="80"/>
  <c r="B118" i="80"/>
  <c r="D117" i="80"/>
  <c r="C117" i="80"/>
  <c r="D116" i="80"/>
  <c r="C116" i="80"/>
  <c r="B115" i="80"/>
  <c r="C114" i="80"/>
  <c r="B114" i="80"/>
  <c r="D113" i="80"/>
  <c r="C113" i="80"/>
  <c r="D112" i="80"/>
  <c r="C112" i="80"/>
  <c r="D111" i="80"/>
  <c r="C111" i="80"/>
  <c r="B111" i="80"/>
  <c r="C110" i="80"/>
  <c r="B110" i="80"/>
  <c r="D109" i="80"/>
  <c r="C109" i="80"/>
  <c r="B109" i="80"/>
  <c r="D108" i="80"/>
  <c r="C108" i="80"/>
  <c r="C107" i="80"/>
  <c r="B107" i="80"/>
  <c r="C106" i="80"/>
  <c r="B106" i="80"/>
  <c r="D105" i="80"/>
  <c r="C105" i="80"/>
  <c r="B105" i="80"/>
  <c r="D104" i="80"/>
  <c r="C104" i="80"/>
  <c r="D103" i="80"/>
  <c r="C103" i="80"/>
  <c r="B103" i="80"/>
  <c r="C102" i="80"/>
  <c r="B102" i="80"/>
  <c r="D101" i="80"/>
  <c r="D100" i="80"/>
  <c r="C100" i="80"/>
  <c r="B100" i="80"/>
  <c r="C99" i="80"/>
  <c r="B99" i="80"/>
  <c r="D98" i="80"/>
  <c r="C98" i="80"/>
  <c r="B98" i="80"/>
  <c r="D97" i="80"/>
  <c r="C97" i="80"/>
  <c r="D96" i="80"/>
  <c r="B96" i="80"/>
  <c r="C95" i="80"/>
  <c r="B95" i="80"/>
  <c r="C94" i="80"/>
  <c r="B94" i="80"/>
  <c r="D93" i="80"/>
  <c r="C93" i="80"/>
  <c r="B93" i="80"/>
  <c r="D92" i="80"/>
  <c r="C92" i="80"/>
  <c r="D91" i="80"/>
  <c r="C91" i="80"/>
  <c r="B91" i="80"/>
  <c r="C90" i="80"/>
  <c r="B90" i="80"/>
  <c r="D89" i="80"/>
  <c r="D88" i="80"/>
  <c r="C88" i="80"/>
  <c r="B87" i="80"/>
  <c r="C86" i="80"/>
  <c r="B86" i="80"/>
  <c r="D85" i="80"/>
  <c r="C85" i="80"/>
  <c r="D84" i="80"/>
  <c r="C84" i="80"/>
  <c r="C83" i="80"/>
  <c r="B83" i="80"/>
  <c r="D82" i="80"/>
  <c r="C82" i="80"/>
  <c r="B82" i="80"/>
  <c r="D81" i="80"/>
  <c r="C81" i="80"/>
  <c r="D80" i="80"/>
  <c r="B80" i="80"/>
  <c r="C79" i="80"/>
  <c r="B79" i="80"/>
  <c r="D78" i="80"/>
  <c r="C78" i="80"/>
  <c r="B78" i="80"/>
  <c r="D77" i="80"/>
  <c r="D76" i="80"/>
  <c r="C76" i="80"/>
  <c r="D75" i="80"/>
  <c r="C75" i="80"/>
  <c r="B75" i="80"/>
  <c r="C74" i="80"/>
  <c r="B74" i="80"/>
  <c r="D73" i="80"/>
  <c r="C73" i="80"/>
  <c r="B73" i="80"/>
  <c r="D72" i="80"/>
  <c r="C72" i="80"/>
  <c r="C71" i="80"/>
  <c r="B71" i="80"/>
  <c r="C70" i="80"/>
  <c r="B70" i="80"/>
  <c r="D69" i="80"/>
  <c r="C69" i="80"/>
  <c r="D68" i="80"/>
  <c r="C68" i="80"/>
  <c r="B67" i="80"/>
  <c r="C66" i="80"/>
  <c r="B66" i="80"/>
  <c r="C65" i="80"/>
  <c r="D64" i="80"/>
  <c r="C64" i="80"/>
  <c r="D63" i="80"/>
  <c r="C63" i="80"/>
  <c r="B63" i="80"/>
  <c r="C62" i="80"/>
  <c r="B62" i="80"/>
  <c r="D61" i="80"/>
  <c r="C61" i="80"/>
  <c r="B61" i="80"/>
  <c r="D60" i="80"/>
  <c r="C60" i="80"/>
  <c r="C59" i="80"/>
  <c r="B59" i="80"/>
  <c r="C58" i="80"/>
  <c r="B58" i="80"/>
  <c r="D57" i="80"/>
  <c r="C57" i="80"/>
  <c r="B57" i="80"/>
  <c r="D56" i="80"/>
  <c r="C56" i="80"/>
  <c r="D55" i="80"/>
  <c r="C55" i="80"/>
  <c r="B55" i="80"/>
  <c r="C54" i="80"/>
  <c r="B54" i="80"/>
  <c r="D53" i="80"/>
  <c r="D52" i="80"/>
  <c r="C52" i="80"/>
  <c r="D51" i="80"/>
  <c r="C51" i="80"/>
  <c r="B51" i="80"/>
  <c r="C50" i="80"/>
  <c r="B50" i="80"/>
  <c r="D49" i="80"/>
  <c r="B49" i="80"/>
  <c r="D48" i="80"/>
  <c r="C48" i="80"/>
  <c r="C47" i="80"/>
  <c r="B47" i="80"/>
  <c r="C46" i="80"/>
  <c r="B46" i="80"/>
  <c r="D45" i="80"/>
  <c r="D44" i="80"/>
  <c r="C44" i="80"/>
  <c r="C43" i="80"/>
  <c r="B43" i="80"/>
  <c r="C42" i="80"/>
  <c r="B42" i="80"/>
  <c r="D41" i="80"/>
  <c r="D40" i="80"/>
  <c r="C40" i="80"/>
  <c r="D39" i="80"/>
  <c r="C39" i="80"/>
  <c r="B39" i="80"/>
  <c r="B38" i="80"/>
  <c r="D37" i="80"/>
  <c r="B37" i="80"/>
  <c r="D36" i="80"/>
  <c r="C36" i="80"/>
  <c r="B33" i="80"/>
  <c r="D32" i="80"/>
  <c r="C32" i="80"/>
  <c r="D31" i="80"/>
  <c r="C31" i="80"/>
  <c r="B31" i="80"/>
  <c r="D28" i="80"/>
  <c r="C28" i="80"/>
  <c r="D27" i="80"/>
  <c r="C27" i="80"/>
  <c r="B26" i="80"/>
  <c r="B25" i="80"/>
  <c r="D24" i="80"/>
  <c r="C24" i="80"/>
  <c r="B22" i="80"/>
  <c r="D21" i="80"/>
  <c r="B21" i="80"/>
  <c r="C20" i="80"/>
  <c r="D19" i="80"/>
  <c r="C19" i="80"/>
  <c r="B19" i="80"/>
  <c r="B18" i="80"/>
  <c r="C16" i="80"/>
  <c r="D15" i="80"/>
  <c r="C15" i="80"/>
  <c r="D13" i="80"/>
  <c r="B13" i="80"/>
  <c r="C12" i="80"/>
  <c r="B10" i="80"/>
  <c r="D9" i="80"/>
  <c r="B9" i="80"/>
  <c r="D8" i="80"/>
  <c r="C8" i="80"/>
  <c r="D7" i="80"/>
  <c r="C7" i="80"/>
  <c r="B7" i="80"/>
  <c r="B6" i="80"/>
  <c r="D137" i="80" l="1"/>
  <c r="C137" i="80"/>
  <c r="C135" i="80"/>
  <c r="B137" i="80"/>
  <c r="B135" i="80"/>
  <c r="C35" i="80"/>
  <c r="C30" i="80"/>
  <c r="D47" i="80"/>
  <c r="C96" i="80"/>
  <c r="C23" i="80"/>
  <c r="C18" i="80"/>
  <c r="D17" i="80"/>
  <c r="D119" i="80"/>
  <c r="B35" i="80"/>
  <c r="D71" i="80"/>
  <c r="B84" i="80"/>
  <c r="B89" i="80"/>
  <c r="C11" i="80"/>
  <c r="C6" i="80"/>
  <c r="B77" i="80"/>
  <c r="D95" i="80"/>
  <c r="B125" i="80"/>
  <c r="D59" i="80"/>
  <c r="D107" i="80"/>
  <c r="D6" i="80"/>
  <c r="B12" i="80"/>
  <c r="D18" i="80"/>
  <c r="B24" i="80"/>
  <c r="D30" i="80"/>
  <c r="B36" i="80"/>
  <c r="B48" i="80"/>
  <c r="B60" i="80"/>
  <c r="B108" i="80"/>
  <c r="B133" i="80"/>
  <c r="B127" i="78"/>
  <c r="C6" i="78"/>
  <c r="D138" i="78" l="1"/>
  <c r="C138" i="78"/>
  <c r="B138" i="78"/>
  <c r="D136" i="78"/>
  <c r="D137" i="78" s="1"/>
  <c r="C136" i="78"/>
  <c r="B136" i="78"/>
  <c r="D134" i="78"/>
  <c r="D135" i="78" s="1"/>
  <c r="C134" i="78"/>
  <c r="C135" i="78" s="1"/>
  <c r="B134" i="78"/>
  <c r="D132" i="78"/>
  <c r="C132" i="78"/>
  <c r="B132" i="78"/>
  <c r="D127" i="78"/>
  <c r="C127" i="78"/>
  <c r="D126" i="78"/>
  <c r="C126" i="78"/>
  <c r="B126" i="78"/>
  <c r="D125" i="78"/>
  <c r="C125" i="78"/>
  <c r="B125" i="78"/>
  <c r="D124" i="78"/>
  <c r="C124" i="78"/>
  <c r="B124" i="78"/>
  <c r="D123" i="78"/>
  <c r="C123" i="78"/>
  <c r="B123" i="78"/>
  <c r="D122" i="78"/>
  <c r="C122" i="78"/>
  <c r="B122" i="78"/>
  <c r="D121" i="78"/>
  <c r="C121" i="78"/>
  <c r="B121" i="78"/>
  <c r="D120" i="78"/>
  <c r="C120" i="78"/>
  <c r="B120" i="78"/>
  <c r="D119" i="78"/>
  <c r="C119" i="78"/>
  <c r="B119" i="78"/>
  <c r="D118" i="78"/>
  <c r="C118" i="78"/>
  <c r="B118" i="78"/>
  <c r="D117" i="78"/>
  <c r="C117" i="78"/>
  <c r="B117" i="78"/>
  <c r="D116" i="78"/>
  <c r="C116" i="78"/>
  <c r="B116" i="78"/>
  <c r="D115" i="78"/>
  <c r="C115" i="78"/>
  <c r="B115" i="78"/>
  <c r="D114" i="78"/>
  <c r="C114" i="78"/>
  <c r="B114" i="78"/>
  <c r="D113" i="78"/>
  <c r="C113" i="78"/>
  <c r="B113" i="78"/>
  <c r="D112" i="78"/>
  <c r="C112" i="78"/>
  <c r="B112" i="78"/>
  <c r="D111" i="78"/>
  <c r="C111" i="78"/>
  <c r="B111" i="78"/>
  <c r="D110" i="78"/>
  <c r="C110" i="78"/>
  <c r="B110" i="78"/>
  <c r="D109" i="78"/>
  <c r="C109" i="78"/>
  <c r="B109" i="78"/>
  <c r="D108" i="78"/>
  <c r="C108" i="78"/>
  <c r="B108" i="78"/>
  <c r="D107" i="78"/>
  <c r="C107" i="78"/>
  <c r="B107" i="78"/>
  <c r="D106" i="78"/>
  <c r="C106" i="78"/>
  <c r="B106" i="78"/>
  <c r="D105" i="78"/>
  <c r="C105" i="78"/>
  <c r="B105" i="78"/>
  <c r="D104" i="78"/>
  <c r="C104" i="78"/>
  <c r="B104" i="78"/>
  <c r="D103" i="78"/>
  <c r="C103" i="78"/>
  <c r="B103" i="78"/>
  <c r="D102" i="78"/>
  <c r="C102" i="78"/>
  <c r="B102" i="78"/>
  <c r="D101" i="78"/>
  <c r="C101" i="78"/>
  <c r="B101" i="78"/>
  <c r="D100" i="78"/>
  <c r="C100" i="78"/>
  <c r="B100" i="78"/>
  <c r="D99" i="78"/>
  <c r="C99" i="78"/>
  <c r="B99" i="78"/>
  <c r="D98" i="78"/>
  <c r="C98" i="78"/>
  <c r="B98" i="78"/>
  <c r="D97" i="78"/>
  <c r="C97" i="78"/>
  <c r="B97" i="78"/>
  <c r="D96" i="78"/>
  <c r="C96" i="78"/>
  <c r="B96" i="78"/>
  <c r="D95" i="78"/>
  <c r="C95" i="78"/>
  <c r="B95" i="78"/>
  <c r="D94" i="78"/>
  <c r="C94" i="78"/>
  <c r="B94" i="78"/>
  <c r="D93" i="78"/>
  <c r="C93" i="78"/>
  <c r="B93" i="78"/>
  <c r="D92" i="78"/>
  <c r="C92" i="78"/>
  <c r="B92" i="78"/>
  <c r="D91" i="78"/>
  <c r="C91" i="78"/>
  <c r="B91" i="78"/>
  <c r="D90" i="78"/>
  <c r="C90" i="78"/>
  <c r="B90" i="78"/>
  <c r="D89" i="78"/>
  <c r="C89" i="78"/>
  <c r="B89" i="78"/>
  <c r="D88" i="78"/>
  <c r="C88" i="78"/>
  <c r="B88" i="78"/>
  <c r="D87" i="78"/>
  <c r="C87" i="78"/>
  <c r="B87" i="78"/>
  <c r="D86" i="78"/>
  <c r="C86" i="78"/>
  <c r="B86" i="78"/>
  <c r="D85" i="78"/>
  <c r="C85" i="78"/>
  <c r="B85" i="78"/>
  <c r="D84" i="78"/>
  <c r="C84" i="78"/>
  <c r="B84" i="78"/>
  <c r="D83" i="78"/>
  <c r="C83" i="78"/>
  <c r="B83" i="78"/>
  <c r="D82" i="78"/>
  <c r="C82" i="78"/>
  <c r="B82" i="78"/>
  <c r="D81" i="78"/>
  <c r="C81" i="78"/>
  <c r="B81" i="78"/>
  <c r="D80" i="78"/>
  <c r="C80" i="78"/>
  <c r="B80" i="78"/>
  <c r="D79" i="78"/>
  <c r="C79" i="78"/>
  <c r="B79" i="78"/>
  <c r="D78" i="78"/>
  <c r="C78" i="78"/>
  <c r="B78" i="78"/>
  <c r="D77" i="78"/>
  <c r="C77" i="78"/>
  <c r="B77" i="78"/>
  <c r="D76" i="78"/>
  <c r="C76" i="78"/>
  <c r="B76" i="78"/>
  <c r="D75" i="78"/>
  <c r="C75" i="78"/>
  <c r="B75" i="78"/>
  <c r="D74" i="78"/>
  <c r="C74" i="78"/>
  <c r="B74" i="78"/>
  <c r="D73" i="78"/>
  <c r="C73" i="78"/>
  <c r="B73" i="78"/>
  <c r="D72" i="78"/>
  <c r="C72" i="78"/>
  <c r="B72" i="78"/>
  <c r="D71" i="78"/>
  <c r="C71" i="78"/>
  <c r="B71" i="78"/>
  <c r="D70" i="78"/>
  <c r="C70" i="78"/>
  <c r="B70" i="78"/>
  <c r="D69" i="78"/>
  <c r="C69" i="78"/>
  <c r="B69" i="78"/>
  <c r="D68" i="78"/>
  <c r="C68" i="78"/>
  <c r="B68" i="78"/>
  <c r="D67" i="78"/>
  <c r="C67" i="78"/>
  <c r="B67" i="78"/>
  <c r="D66" i="78"/>
  <c r="C66" i="78"/>
  <c r="B66" i="78"/>
  <c r="D65" i="78"/>
  <c r="C65" i="78"/>
  <c r="B65" i="78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8" i="78"/>
  <c r="C8" i="78"/>
  <c r="B8" i="78"/>
  <c r="D7" i="78"/>
  <c r="C7" i="78"/>
  <c r="B7" i="78"/>
  <c r="D6" i="78"/>
  <c r="B6" i="78"/>
  <c r="D133" i="78" l="1"/>
  <c r="C133" i="78"/>
  <c r="B137" i="78"/>
  <c r="B135" i="78"/>
  <c r="C137" i="78"/>
  <c r="B133" i="78"/>
  <c r="B127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B18" i="77"/>
  <c r="C18" i="77"/>
  <c r="D18" i="77"/>
  <c r="B19" i="77"/>
  <c r="C19" i="77"/>
  <c r="D19" i="77"/>
  <c r="B20" i="77"/>
  <c r="C20" i="77"/>
  <c r="D20" i="77"/>
  <c r="B21" i="77"/>
  <c r="C21" i="77"/>
  <c r="D21" i="77"/>
  <c r="B22" i="77"/>
  <c r="C22" i="77"/>
  <c r="D22" i="77"/>
  <c r="B23" i="77"/>
  <c r="C23" i="77"/>
  <c r="D23" i="77"/>
  <c r="B24" i="77"/>
  <c r="C24" i="77"/>
  <c r="D24" i="77"/>
  <c r="B25" i="77"/>
  <c r="C25" i="77"/>
  <c r="D25" i="77"/>
  <c r="B26" i="77"/>
  <c r="C26" i="77"/>
  <c r="D26" i="77"/>
  <c r="B27" i="77"/>
  <c r="C27" i="77"/>
  <c r="D27" i="77"/>
  <c r="B28" i="77"/>
  <c r="C28" i="77"/>
  <c r="D28" i="77"/>
  <c r="B29" i="77"/>
  <c r="C29" i="77"/>
  <c r="D29" i="77"/>
  <c r="B30" i="77"/>
  <c r="C30" i="77"/>
  <c r="D30" i="77"/>
  <c r="B31" i="77"/>
  <c r="C31" i="77"/>
  <c r="D31" i="77"/>
  <c r="B32" i="77"/>
  <c r="C32" i="77"/>
  <c r="D32" i="77"/>
  <c r="B33" i="77"/>
  <c r="C33" i="77"/>
  <c r="D33" i="77"/>
  <c r="B34" i="77"/>
  <c r="C34" i="77"/>
  <c r="D34" i="77"/>
  <c r="B35" i="77"/>
  <c r="C35" i="77"/>
  <c r="D35" i="77"/>
  <c r="B36" i="77"/>
  <c r="C36" i="77"/>
  <c r="D36" i="77"/>
  <c r="B37" i="77"/>
  <c r="C37" i="77"/>
  <c r="D37" i="77"/>
  <c r="B38" i="77"/>
  <c r="C38" i="77"/>
  <c r="D38" i="77"/>
  <c r="B39" i="77"/>
  <c r="C39" i="77"/>
  <c r="D39" i="77"/>
  <c r="B40" i="77"/>
  <c r="C40" i="77"/>
  <c r="D40" i="77"/>
  <c r="B41" i="77"/>
  <c r="C41" i="77"/>
  <c r="D41" i="77"/>
  <c r="B42" i="77"/>
  <c r="C42" i="77"/>
  <c r="D42" i="77"/>
  <c r="B43" i="77"/>
  <c r="C43" i="77"/>
  <c r="D43" i="77"/>
  <c r="B44" i="77"/>
  <c r="C44" i="77"/>
  <c r="D44" i="77"/>
  <c r="B45" i="77"/>
  <c r="C45" i="77"/>
  <c r="D45" i="77"/>
  <c r="B46" i="77"/>
  <c r="C46" i="77"/>
  <c r="D46" i="77"/>
  <c r="B47" i="77"/>
  <c r="C47" i="77"/>
  <c r="D47" i="77"/>
  <c r="B48" i="77"/>
  <c r="C48" i="77"/>
  <c r="D48" i="77"/>
  <c r="B49" i="77"/>
  <c r="C49" i="77"/>
  <c r="D49" i="77"/>
  <c r="B50" i="77"/>
  <c r="C50" i="77"/>
  <c r="D50" i="77"/>
  <c r="B51" i="77"/>
  <c r="C51" i="77"/>
  <c r="D51" i="77"/>
  <c r="B52" i="77"/>
  <c r="C52" i="77"/>
  <c r="D52" i="77"/>
  <c r="B53" i="77"/>
  <c r="C53" i="77"/>
  <c r="D53" i="77"/>
  <c r="B54" i="77"/>
  <c r="C54" i="77"/>
  <c r="D54" i="77"/>
  <c r="B55" i="77"/>
  <c r="C55" i="77"/>
  <c r="D55" i="77"/>
  <c r="B56" i="77"/>
  <c r="C56" i="77"/>
  <c r="D56" i="77"/>
  <c r="B57" i="77"/>
  <c r="C57" i="77"/>
  <c r="D57" i="77"/>
  <c r="B58" i="77"/>
  <c r="C58" i="77"/>
  <c r="D58" i="77"/>
  <c r="B59" i="77"/>
  <c r="C59" i="77"/>
  <c r="D59" i="77"/>
  <c r="B60" i="77"/>
  <c r="C60" i="77"/>
  <c r="D60" i="77"/>
  <c r="B61" i="77"/>
  <c r="C61" i="77"/>
  <c r="D61" i="77"/>
  <c r="B62" i="77"/>
  <c r="C62" i="77"/>
  <c r="D62" i="77"/>
  <c r="B63" i="77"/>
  <c r="C63" i="77"/>
  <c r="D63" i="77"/>
  <c r="B64" i="77"/>
  <c r="C64" i="77"/>
  <c r="D64" i="77"/>
  <c r="B65" i="77"/>
  <c r="C65" i="77"/>
  <c r="D65" i="77"/>
  <c r="B66" i="77"/>
  <c r="C66" i="77"/>
  <c r="D66" i="77"/>
  <c r="B67" i="77"/>
  <c r="C67" i="77"/>
  <c r="D67" i="77"/>
  <c r="B68" i="77"/>
  <c r="C68" i="77"/>
  <c r="D68" i="77"/>
  <c r="B69" i="77"/>
  <c r="C69" i="77"/>
  <c r="D69" i="77"/>
  <c r="B70" i="77"/>
  <c r="C70" i="77"/>
  <c r="D70" i="77"/>
  <c r="B71" i="77"/>
  <c r="C71" i="77"/>
  <c r="D71" i="77"/>
  <c r="B72" i="77"/>
  <c r="C72" i="77"/>
  <c r="D72" i="77"/>
  <c r="B73" i="77"/>
  <c r="C73" i="77"/>
  <c r="D73" i="77"/>
  <c r="B74" i="77"/>
  <c r="C74" i="77"/>
  <c r="D74" i="77"/>
  <c r="B75" i="77"/>
  <c r="C75" i="77"/>
  <c r="D75" i="77"/>
  <c r="B76" i="77"/>
  <c r="C76" i="77"/>
  <c r="D76" i="77"/>
  <c r="B77" i="77"/>
  <c r="C77" i="77"/>
  <c r="D77" i="77"/>
  <c r="B78" i="77"/>
  <c r="C78" i="77"/>
  <c r="D78" i="77"/>
  <c r="B79" i="77"/>
  <c r="C79" i="77"/>
  <c r="D79" i="77"/>
  <c r="B80" i="77"/>
  <c r="C80" i="77"/>
  <c r="D80" i="77"/>
  <c r="B81" i="77"/>
  <c r="C81" i="77"/>
  <c r="D81" i="77"/>
  <c r="B82" i="77"/>
  <c r="C82" i="77"/>
  <c r="D82" i="77"/>
  <c r="B83" i="77"/>
  <c r="C83" i="77"/>
  <c r="D83" i="77"/>
  <c r="B84" i="77"/>
  <c r="C84" i="77"/>
  <c r="D84" i="77"/>
  <c r="B85" i="77"/>
  <c r="C85" i="77"/>
  <c r="D85" i="77"/>
  <c r="B86" i="77"/>
  <c r="C86" i="77"/>
  <c r="D86" i="77"/>
  <c r="B87" i="77"/>
  <c r="C87" i="77"/>
  <c r="D87" i="77"/>
  <c r="B88" i="77"/>
  <c r="C88" i="77"/>
  <c r="D88" i="77"/>
  <c r="B89" i="77"/>
  <c r="C89" i="77"/>
  <c r="D89" i="77"/>
  <c r="B90" i="77"/>
  <c r="C90" i="77"/>
  <c r="D90" i="77"/>
  <c r="B91" i="77"/>
  <c r="C91" i="77"/>
  <c r="D91" i="77"/>
  <c r="B92" i="77"/>
  <c r="C92" i="77"/>
  <c r="D92" i="77"/>
  <c r="B93" i="77"/>
  <c r="C93" i="77"/>
  <c r="D93" i="77"/>
  <c r="B94" i="77"/>
  <c r="C94" i="77"/>
  <c r="D94" i="77"/>
  <c r="B95" i="77"/>
  <c r="C95" i="77"/>
  <c r="D95" i="77"/>
  <c r="B96" i="77"/>
  <c r="C96" i="77"/>
  <c r="D96" i="77"/>
  <c r="B97" i="77"/>
  <c r="C97" i="77"/>
  <c r="D97" i="77"/>
  <c r="B98" i="77"/>
  <c r="C98" i="77"/>
  <c r="D98" i="77"/>
  <c r="B99" i="77"/>
  <c r="C99" i="77"/>
  <c r="D99" i="77"/>
  <c r="B100" i="77"/>
  <c r="C100" i="77"/>
  <c r="D100" i="77"/>
  <c r="B101" i="77"/>
  <c r="C101" i="77"/>
  <c r="D101" i="77"/>
  <c r="B102" i="77"/>
  <c r="C102" i="77"/>
  <c r="D102" i="77"/>
  <c r="B103" i="77"/>
  <c r="C103" i="77"/>
  <c r="D103" i="77"/>
  <c r="B104" i="77"/>
  <c r="C104" i="77"/>
  <c r="D104" i="77"/>
  <c r="B105" i="77"/>
  <c r="C105" i="77"/>
  <c r="D105" i="77"/>
  <c r="B106" i="77"/>
  <c r="C106" i="77"/>
  <c r="D106" i="77"/>
  <c r="B107" i="77"/>
  <c r="C107" i="77"/>
  <c r="D107" i="77"/>
  <c r="B108" i="77"/>
  <c r="C108" i="77"/>
  <c r="D108" i="77"/>
  <c r="B109" i="77"/>
  <c r="C109" i="77"/>
  <c r="D109" i="77"/>
  <c r="B110" i="77"/>
  <c r="C110" i="77"/>
  <c r="D110" i="77"/>
  <c r="B111" i="77"/>
  <c r="C111" i="77"/>
  <c r="D111" i="77"/>
  <c r="B112" i="77"/>
  <c r="C112" i="77"/>
  <c r="D112" i="77"/>
  <c r="B113" i="77"/>
  <c r="C113" i="77"/>
  <c r="D113" i="77"/>
  <c r="B114" i="77"/>
  <c r="C114" i="77"/>
  <c r="D114" i="77"/>
  <c r="B115" i="77"/>
  <c r="C115" i="77"/>
  <c r="D115" i="77"/>
  <c r="B116" i="77"/>
  <c r="C116" i="77"/>
  <c r="D116" i="77"/>
  <c r="B117" i="77"/>
  <c r="C117" i="77"/>
  <c r="D117" i="77"/>
  <c r="B118" i="77"/>
  <c r="C118" i="77"/>
  <c r="D118" i="77"/>
  <c r="B119" i="77"/>
  <c r="C119" i="77"/>
  <c r="D119" i="77"/>
  <c r="B120" i="77"/>
  <c r="C120" i="77"/>
  <c r="D120" i="77"/>
  <c r="B121" i="77"/>
  <c r="C121" i="77"/>
  <c r="D121" i="77"/>
  <c r="B122" i="77"/>
  <c r="C122" i="77"/>
  <c r="D122" i="77"/>
  <c r="B123" i="77"/>
  <c r="C123" i="77"/>
  <c r="D123" i="77"/>
  <c r="B124" i="77"/>
  <c r="C124" i="77"/>
  <c r="D124" i="77"/>
  <c r="B125" i="77"/>
  <c r="C125" i="77"/>
  <c r="D125" i="77"/>
  <c r="B126" i="77"/>
  <c r="C126" i="77"/>
  <c r="D126" i="77"/>
  <c r="D138" i="77"/>
  <c r="C138" i="77"/>
  <c r="B138" i="77"/>
  <c r="D136" i="77"/>
  <c r="D137" i="77" s="1"/>
  <c r="C136" i="77"/>
  <c r="B136" i="77"/>
  <c r="D134" i="77"/>
  <c r="D135" i="77" s="1"/>
  <c r="C134" i="77"/>
  <c r="B134" i="77"/>
  <c r="D132" i="77"/>
  <c r="D133" i="77" s="1"/>
  <c r="C132" i="77"/>
  <c r="B132" i="77"/>
  <c r="D127" i="77"/>
  <c r="C127" i="77"/>
  <c r="B135" i="77" l="1"/>
  <c r="B137" i="77"/>
  <c r="B133" i="77"/>
  <c r="C135" i="77"/>
  <c r="C133" i="77"/>
  <c r="C137" i="77"/>
  <c r="D138" i="76" l="1"/>
  <c r="C138" i="76"/>
  <c r="B138" i="76"/>
  <c r="D136" i="76"/>
  <c r="D137" i="76" s="1"/>
  <c r="C136" i="76"/>
  <c r="C137" i="76" s="1"/>
  <c r="B136" i="76"/>
  <c r="D134" i="76"/>
  <c r="C134" i="76"/>
  <c r="C135" i="76" s="1"/>
  <c r="B134" i="76"/>
  <c r="D132" i="76"/>
  <c r="C132" i="76"/>
  <c r="C133" i="76" s="1"/>
  <c r="B132" i="76"/>
  <c r="B133" i="76" s="1"/>
  <c r="D127" i="76"/>
  <c r="C127" i="76"/>
  <c r="B127" i="76"/>
  <c r="D126" i="76"/>
  <c r="C126" i="76"/>
  <c r="B126" i="76"/>
  <c r="D125" i="76"/>
  <c r="C125" i="76"/>
  <c r="B125" i="76"/>
  <c r="D124" i="76"/>
  <c r="C124" i="76"/>
  <c r="B124" i="76"/>
  <c r="D123" i="76"/>
  <c r="C123" i="76"/>
  <c r="B123" i="76"/>
  <c r="D122" i="76"/>
  <c r="C122" i="76"/>
  <c r="B122" i="76"/>
  <c r="D121" i="76"/>
  <c r="C121" i="76"/>
  <c r="B121" i="76"/>
  <c r="D120" i="76"/>
  <c r="C120" i="76"/>
  <c r="B120" i="76"/>
  <c r="D119" i="76"/>
  <c r="C119" i="76"/>
  <c r="B119" i="76"/>
  <c r="D118" i="76"/>
  <c r="C118" i="76"/>
  <c r="B118" i="76"/>
  <c r="D117" i="76"/>
  <c r="C117" i="76"/>
  <c r="B117" i="76"/>
  <c r="D116" i="76"/>
  <c r="C116" i="76"/>
  <c r="B116" i="76"/>
  <c r="D115" i="76"/>
  <c r="C115" i="76"/>
  <c r="B115" i="76"/>
  <c r="D114" i="76"/>
  <c r="C114" i="76"/>
  <c r="B114" i="76"/>
  <c r="D113" i="76"/>
  <c r="C113" i="76"/>
  <c r="B113" i="76"/>
  <c r="D112" i="76"/>
  <c r="C112" i="76"/>
  <c r="B112" i="76"/>
  <c r="D111" i="76"/>
  <c r="C111" i="76"/>
  <c r="B111" i="76"/>
  <c r="D110" i="76"/>
  <c r="C110" i="76"/>
  <c r="B110" i="76"/>
  <c r="D109" i="76"/>
  <c r="C109" i="76"/>
  <c r="B109" i="76"/>
  <c r="D108" i="76"/>
  <c r="C108" i="76"/>
  <c r="B108" i="76"/>
  <c r="D107" i="76"/>
  <c r="C107" i="76"/>
  <c r="B107" i="76"/>
  <c r="D106" i="76"/>
  <c r="C106" i="76"/>
  <c r="B106" i="76"/>
  <c r="D105" i="76"/>
  <c r="C105" i="76"/>
  <c r="B105" i="76"/>
  <c r="D104" i="76"/>
  <c r="C104" i="76"/>
  <c r="B104" i="76"/>
  <c r="D103" i="76"/>
  <c r="C103" i="76"/>
  <c r="B103" i="76"/>
  <c r="D102" i="76"/>
  <c r="C102" i="76"/>
  <c r="B102" i="76"/>
  <c r="D101" i="76"/>
  <c r="C101" i="76"/>
  <c r="B101" i="76"/>
  <c r="D100" i="76"/>
  <c r="C100" i="76"/>
  <c r="B100" i="76"/>
  <c r="D99" i="76"/>
  <c r="C99" i="76"/>
  <c r="B99" i="76"/>
  <c r="D98" i="76"/>
  <c r="C98" i="76"/>
  <c r="B98" i="76"/>
  <c r="D97" i="76"/>
  <c r="C97" i="76"/>
  <c r="B97" i="76"/>
  <c r="D96" i="76"/>
  <c r="C96" i="76"/>
  <c r="B96" i="76"/>
  <c r="D95" i="76"/>
  <c r="C95" i="76"/>
  <c r="B95" i="76"/>
  <c r="D94" i="76"/>
  <c r="C94" i="76"/>
  <c r="B94" i="76"/>
  <c r="D93" i="76"/>
  <c r="C93" i="76"/>
  <c r="B93" i="76"/>
  <c r="D92" i="76"/>
  <c r="C92" i="76"/>
  <c r="B92" i="76"/>
  <c r="D91" i="76"/>
  <c r="C91" i="76"/>
  <c r="B91" i="76"/>
  <c r="D90" i="76"/>
  <c r="C90" i="76"/>
  <c r="B90" i="76"/>
  <c r="D89" i="76"/>
  <c r="C89" i="76"/>
  <c r="B89" i="76"/>
  <c r="D88" i="76"/>
  <c r="C88" i="76"/>
  <c r="B88" i="76"/>
  <c r="D87" i="76"/>
  <c r="C87" i="76"/>
  <c r="B87" i="76"/>
  <c r="D86" i="76"/>
  <c r="C86" i="76"/>
  <c r="B86" i="76"/>
  <c r="D85" i="76"/>
  <c r="C85" i="76"/>
  <c r="B85" i="76"/>
  <c r="D84" i="76"/>
  <c r="C84" i="76"/>
  <c r="B84" i="76"/>
  <c r="D83" i="76"/>
  <c r="C83" i="76"/>
  <c r="B83" i="76"/>
  <c r="D82" i="76"/>
  <c r="C82" i="76"/>
  <c r="B82" i="76"/>
  <c r="D81" i="76"/>
  <c r="C81" i="76"/>
  <c r="B81" i="76"/>
  <c r="D80" i="76"/>
  <c r="C80" i="76"/>
  <c r="B80" i="76"/>
  <c r="D79" i="76"/>
  <c r="C79" i="76"/>
  <c r="B79" i="76"/>
  <c r="D78" i="76"/>
  <c r="C78" i="76"/>
  <c r="B78" i="76"/>
  <c r="D77" i="76"/>
  <c r="C77" i="76"/>
  <c r="B77" i="76"/>
  <c r="D76" i="76"/>
  <c r="C76" i="76"/>
  <c r="B76" i="76"/>
  <c r="D75" i="76"/>
  <c r="C75" i="76"/>
  <c r="B75" i="76"/>
  <c r="D74" i="76"/>
  <c r="C74" i="76"/>
  <c r="B74" i="76"/>
  <c r="D73" i="76"/>
  <c r="C73" i="76"/>
  <c r="B73" i="76"/>
  <c r="D72" i="76"/>
  <c r="C72" i="76"/>
  <c r="B72" i="76"/>
  <c r="D71" i="76"/>
  <c r="C71" i="76"/>
  <c r="B71" i="76"/>
  <c r="D70" i="76"/>
  <c r="C70" i="76"/>
  <c r="B70" i="76"/>
  <c r="D69" i="76"/>
  <c r="C69" i="76"/>
  <c r="B69" i="76"/>
  <c r="D68" i="76"/>
  <c r="C68" i="76"/>
  <c r="B68" i="76"/>
  <c r="D67" i="76"/>
  <c r="C67" i="76"/>
  <c r="B67" i="76"/>
  <c r="D66" i="76"/>
  <c r="C66" i="76"/>
  <c r="B66" i="76"/>
  <c r="D65" i="76"/>
  <c r="C65" i="76"/>
  <c r="B65" i="76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8" i="76"/>
  <c r="C8" i="76"/>
  <c r="B8" i="76"/>
  <c r="D7" i="76"/>
  <c r="C7" i="76"/>
  <c r="B7" i="76"/>
  <c r="D6" i="76"/>
  <c r="C6" i="76"/>
  <c r="B6" i="76"/>
  <c r="D135" i="76" l="1"/>
  <c r="D133" i="76"/>
  <c r="B137" i="76"/>
  <c r="B135" i="76"/>
  <c r="B132" i="75"/>
  <c r="C132" i="75"/>
  <c r="D132" i="75"/>
  <c r="B134" i="75"/>
  <c r="C134" i="75"/>
  <c r="D134" i="75"/>
  <c r="B136" i="75"/>
  <c r="B137" i="75" s="1"/>
  <c r="C136" i="75"/>
  <c r="D136" i="75"/>
  <c r="B138" i="75"/>
  <c r="C138" i="75"/>
  <c r="D138" i="75"/>
  <c r="D133" i="75" s="1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C136" i="74"/>
  <c r="B136" i="74"/>
  <c r="D134" i="74"/>
  <c r="C134" i="74"/>
  <c r="C135" i="74" s="1"/>
  <c r="B134" i="74"/>
  <c r="D132" i="74"/>
  <c r="C132" i="74"/>
  <c r="C133" i="74" s="1"/>
  <c r="B132" i="74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C136" i="73"/>
  <c r="B136" i="73"/>
  <c r="D134" i="73"/>
  <c r="C134" i="73"/>
  <c r="B134" i="73"/>
  <c r="B135" i="73" s="1"/>
  <c r="D132" i="73"/>
  <c r="C132" i="73"/>
  <c r="C133" i="73" s="1"/>
  <c r="B132" i="73"/>
  <c r="B133" i="73" s="1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C136" i="72"/>
  <c r="B136" i="72"/>
  <c r="D134" i="72"/>
  <c r="C134" i="72"/>
  <c r="B134" i="72"/>
  <c r="D132" i="72"/>
  <c r="D133" i="72" s="1"/>
  <c r="C132" i="72"/>
  <c r="C133" i="72" s="1"/>
  <c r="B132" i="72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C136" i="71"/>
  <c r="B136" i="71"/>
  <c r="B137" i="71" s="1"/>
  <c r="D134" i="71"/>
  <c r="C134" i="71"/>
  <c r="C135" i="71" s="1"/>
  <c r="B134" i="71"/>
  <c r="B135" i="71" s="1"/>
  <c r="D132" i="71"/>
  <c r="C132" i="71"/>
  <c r="B132" i="71"/>
  <c r="B133" i="71" s="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D134" i="70"/>
  <c r="B136" i="70"/>
  <c r="C136" i="70"/>
  <c r="D136" i="70"/>
  <c r="B138" i="70"/>
  <c r="B135" i="70" s="1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C137" i="69" s="1"/>
  <c r="B136" i="69"/>
  <c r="B137" i="69" s="1"/>
  <c r="D134" i="69"/>
  <c r="C134" i="69"/>
  <c r="C135" i="69" s="1"/>
  <c r="B134" i="69"/>
  <c r="B135" i="69" s="1"/>
  <c r="D132" i="69"/>
  <c r="C132" i="69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C132" i="68"/>
  <c r="D132" i="68"/>
  <c r="B134" i="68"/>
  <c r="C134" i="68"/>
  <c r="D134" i="68"/>
  <c r="B136" i="68"/>
  <c r="C136" i="68"/>
  <c r="D136" i="68"/>
  <c r="B138" i="68"/>
  <c r="C138" i="68"/>
  <c r="D138" i="68"/>
  <c r="D137" i="68" s="1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C138" i="67"/>
  <c r="B138" i="67"/>
  <c r="D136" i="67"/>
  <c r="C136" i="67"/>
  <c r="C137" i="67" s="1"/>
  <c r="B136" i="67"/>
  <c r="D134" i="67"/>
  <c r="C134" i="67"/>
  <c r="C135" i="67" s="1"/>
  <c r="B134" i="67"/>
  <c r="D132" i="67"/>
  <c r="C132" i="67"/>
  <c r="C133" i="67" s="1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C136" i="66"/>
  <c r="B136" i="66"/>
  <c r="D134" i="66"/>
  <c r="D135" i="66" s="1"/>
  <c r="C134" i="66"/>
  <c r="B134" i="66"/>
  <c r="D132" i="66"/>
  <c r="D133" i="66" s="1"/>
  <c r="C132" i="66"/>
  <c r="C133" i="66" s="1"/>
  <c r="B132" i="66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D134" i="65"/>
  <c r="C134" i="65"/>
  <c r="B134" i="65"/>
  <c r="B135" i="65" s="1"/>
  <c r="D132" i="65"/>
  <c r="C132" i="65"/>
  <c r="B132" i="65"/>
  <c r="B133" i="65" s="1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C137" i="74" l="1"/>
  <c r="D135" i="68"/>
  <c r="B137" i="70"/>
  <c r="D139" i="71"/>
  <c r="D135" i="72"/>
  <c r="D135" i="75"/>
  <c r="B139" i="71"/>
  <c r="C139" i="71"/>
  <c r="B137" i="66"/>
  <c r="D137" i="71"/>
  <c r="B137" i="72"/>
  <c r="D137" i="73"/>
  <c r="D137" i="74"/>
  <c r="D135" i="65"/>
  <c r="B135" i="66"/>
  <c r="C137" i="66"/>
  <c r="D135" i="67"/>
  <c r="C133" i="69"/>
  <c r="D135" i="71"/>
  <c r="C137" i="72"/>
  <c r="D135" i="73"/>
  <c r="D135" i="74"/>
  <c r="C133" i="75"/>
  <c r="B137" i="65"/>
  <c r="B133" i="66"/>
  <c r="C135" i="66"/>
  <c r="D137" i="66"/>
  <c r="B133" i="72"/>
  <c r="C135" i="72"/>
  <c r="D137" i="72"/>
  <c r="D133" i="73"/>
  <c r="B137" i="73"/>
  <c r="D133" i="74"/>
  <c r="B135" i="75"/>
  <c r="B137" i="74"/>
  <c r="B135" i="74"/>
  <c r="B133" i="74"/>
  <c r="C137" i="71"/>
  <c r="B133" i="75"/>
  <c r="D133" i="67"/>
  <c r="B133" i="68"/>
  <c r="B137" i="68"/>
  <c r="B135" i="68"/>
  <c r="C135" i="70"/>
  <c r="C137" i="70"/>
  <c r="C135" i="75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B136" i="64"/>
  <c r="D134" i="64"/>
  <c r="D135" i="64" s="1"/>
  <c r="C134" i="64"/>
  <c r="B134" i="64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C135" i="64" l="1"/>
  <c r="B137" i="64"/>
  <c r="B135" i="64"/>
  <c r="C137" i="64"/>
  <c r="D137" i="64"/>
  <c r="C133" i="64"/>
  <c r="D133" i="64"/>
  <c r="D138" i="63" l="1"/>
  <c r="C138" i="63"/>
  <c r="B138" i="63"/>
  <c r="D136" i="63"/>
  <c r="D137" i="63" s="1"/>
  <c r="C136" i="63"/>
  <c r="B136" i="63"/>
  <c r="D134" i="63"/>
  <c r="D135" i="63" s="1"/>
  <c r="C134" i="63"/>
  <c r="C135" i="63" s="1"/>
  <c r="B134" i="63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6" i="62"/>
  <c r="D137" i="62" s="1"/>
  <c r="C136" i="62"/>
  <c r="B136" i="62"/>
  <c r="B137" i="62" s="1"/>
  <c r="D134" i="62"/>
  <c r="C134" i="62"/>
  <c r="B134" i="62"/>
  <c r="B135" i="62" s="1"/>
  <c r="D132" i="62"/>
  <c r="D133" i="62" s="1"/>
  <c r="C132" i="62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C132" i="61"/>
  <c r="D132" i="61"/>
  <c r="B134" i="61"/>
  <c r="C134" i="61"/>
  <c r="D134" i="61"/>
  <c r="B136" i="61"/>
  <c r="C136" i="61"/>
  <c r="D136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C136" i="60"/>
  <c r="B136" i="60"/>
  <c r="B137" i="60" s="1"/>
  <c r="D134" i="60"/>
  <c r="C134" i="60"/>
  <c r="B134" i="60"/>
  <c r="D132" i="60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6" i="59"/>
  <c r="D137" i="59" s="1"/>
  <c r="C136" i="59"/>
  <c r="C137" i="59" s="1"/>
  <c r="B136" i="59"/>
  <c r="D134" i="59"/>
  <c r="D135" i="59" s="1"/>
  <c r="C134" i="59"/>
  <c r="C135" i="59" s="1"/>
  <c r="B134" i="59"/>
  <c r="B135" i="59" s="1"/>
  <c r="D132" i="59"/>
  <c r="D133" i="59" s="1"/>
  <c r="C132" i="59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B135" i="58" s="1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4" i="57"/>
  <c r="C134" i="57"/>
  <c r="D134" i="57"/>
  <c r="B136" i="57"/>
  <c r="C136" i="57"/>
  <c r="D136" i="57"/>
  <c r="B138" i="57"/>
  <c r="C138" i="57"/>
  <c r="C133" i="57" s="1"/>
  <c r="D138" i="57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6" i="56"/>
  <c r="D137" i="56" s="1"/>
  <c r="C136" i="56"/>
  <c r="B136" i="56"/>
  <c r="D134" i="56"/>
  <c r="D135" i="56" s="1"/>
  <c r="C134" i="56"/>
  <c r="B134" i="56"/>
  <c r="B135" i="56" s="1"/>
  <c r="D132" i="56"/>
  <c r="C132" i="56"/>
  <c r="C133" i="56" s="1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D132" i="55"/>
  <c r="B134" i="55"/>
  <c r="C134" i="55"/>
  <c r="D134" i="55"/>
  <c r="B136" i="55"/>
  <c r="C136" i="55"/>
  <c r="D136" i="55"/>
  <c r="B138" i="55"/>
  <c r="C138" i="55"/>
  <c r="D138" i="55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C136" i="54"/>
  <c r="B136" i="54"/>
  <c r="D134" i="54"/>
  <c r="D135" i="54" s="1"/>
  <c r="C134" i="54"/>
  <c r="B134" i="54"/>
  <c r="D132" i="54"/>
  <c r="C132" i="54"/>
  <c r="B132" i="54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B137" i="55" l="1"/>
  <c r="D133" i="57"/>
  <c r="C137" i="60"/>
  <c r="C137" i="54"/>
  <c r="C135" i="60"/>
  <c r="D137" i="61"/>
  <c r="B133" i="54"/>
  <c r="D137" i="54"/>
  <c r="B137" i="56"/>
  <c r="C133" i="60"/>
  <c r="D133" i="54"/>
  <c r="D133" i="55"/>
  <c r="C137" i="56"/>
  <c r="B137" i="57"/>
  <c r="C133" i="59"/>
  <c r="D137" i="60"/>
  <c r="C137" i="62"/>
  <c r="B135" i="54"/>
  <c r="C135" i="56"/>
  <c r="B135" i="57"/>
  <c r="D135" i="57"/>
  <c r="D135" i="60"/>
  <c r="B135" i="61"/>
  <c r="C135" i="62"/>
  <c r="D133" i="60"/>
  <c r="D133" i="61"/>
  <c r="C133" i="62"/>
  <c r="D135" i="62"/>
  <c r="B135" i="63"/>
  <c r="C137" i="63"/>
  <c r="B137" i="54"/>
  <c r="B133" i="57"/>
  <c r="D135" i="61"/>
  <c r="C137" i="61"/>
  <c r="C135" i="61"/>
  <c r="C133" i="61"/>
  <c r="B137" i="63"/>
  <c r="C133" i="55"/>
  <c r="D133" i="56"/>
  <c r="B137" i="61"/>
  <c r="B133" i="61"/>
  <c r="B133" i="62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B136" i="52"/>
  <c r="D134" i="52"/>
  <c r="C134" i="52"/>
  <c r="C135" i="52" s="1"/>
  <c r="B134" i="52"/>
  <c r="D132" i="52"/>
  <c r="C132" i="52"/>
  <c r="C133" i="52" s="1"/>
  <c r="B132" i="52"/>
  <c r="D127" i="52"/>
  <c r="C127" i="52"/>
  <c r="D135" i="52" l="1"/>
  <c r="C137" i="52"/>
  <c r="B137" i="52"/>
  <c r="B135" i="52"/>
  <c r="D137" i="52"/>
  <c r="D133" i="52"/>
  <c r="B133" i="52"/>
  <c r="D138" i="51"/>
  <c r="C138" i="51"/>
  <c r="B138" i="51"/>
  <c r="D136" i="51"/>
  <c r="C136" i="51"/>
  <c r="B136" i="51"/>
  <c r="D134" i="51"/>
  <c r="C134" i="51"/>
  <c r="B134" i="51"/>
  <c r="D132" i="51"/>
  <c r="C132" i="51"/>
  <c r="B132" i="5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B133" i="51" l="1"/>
  <c r="D133" i="51"/>
  <c r="B137" i="51"/>
  <c r="D137" i="51"/>
  <c r="D135" i="51"/>
  <c r="B135" i="51"/>
  <c r="C137" i="51"/>
  <c r="C135" i="51"/>
  <c r="C133" i="51"/>
  <c r="D138" i="50"/>
  <c r="C138" i="50"/>
  <c r="B138" i="50"/>
  <c r="D136" i="50"/>
  <c r="C136" i="50"/>
  <c r="B136" i="50"/>
  <c r="D134" i="50"/>
  <c r="C134" i="50"/>
  <c r="B134" i="50"/>
  <c r="D132" i="50"/>
  <c r="D133" i="50" s="1"/>
  <c r="C132" i="50"/>
  <c r="B132" i="50"/>
  <c r="B133" i="50" s="1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B135" i="50" l="1"/>
  <c r="C135" i="50"/>
  <c r="D137" i="50"/>
  <c r="C133" i="50"/>
  <c r="D135" i="50"/>
  <c r="C137" i="50"/>
  <c r="B137" i="50"/>
  <c r="D138" i="49"/>
  <c r="C138" i="49"/>
  <c r="B138" i="49"/>
  <c r="D136" i="49"/>
  <c r="C136" i="49"/>
  <c r="B136" i="49"/>
  <c r="D137" i="49" l="1"/>
  <c r="C137" i="49"/>
  <c r="B137" i="49"/>
  <c r="D133" i="49"/>
  <c r="D135" i="49"/>
  <c r="B133" i="49"/>
  <c r="B135" i="49"/>
  <c r="C135" i="49"/>
  <c r="C133" i="49"/>
  <c r="D138" i="48"/>
  <c r="C138" i="48"/>
  <c r="B138" i="48"/>
  <c r="D136" i="48"/>
  <c r="D137" i="48" s="1"/>
  <c r="C136" i="48"/>
  <c r="B136" i="48"/>
  <c r="D134" i="48"/>
  <c r="D135" i="48" s="1"/>
  <c r="C134" i="48"/>
  <c r="B134" i="48"/>
  <c r="D132" i="48"/>
  <c r="D133" i="48" s="1"/>
  <c r="C132" i="48"/>
  <c r="B132" i="48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B135" i="48" l="1"/>
  <c r="B137" i="48"/>
  <c r="B133" i="48"/>
  <c r="C135" i="48"/>
  <c r="C133" i="48"/>
  <c r="C137" i="48"/>
  <c r="D138" i="47"/>
  <c r="C138" i="47"/>
  <c r="B138" i="47"/>
  <c r="D136" i="47"/>
  <c r="C136" i="47"/>
  <c r="B136" i="47"/>
  <c r="B137" i="47" s="1"/>
  <c r="D134" i="47"/>
  <c r="C134" i="47"/>
  <c r="B134" i="47"/>
  <c r="D132" i="47"/>
  <c r="D133" i="47" s="1"/>
  <c r="C132" i="47"/>
  <c r="B132" i="47"/>
  <c r="B133" i="47" s="1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B135" i="47" l="1"/>
  <c r="C137" i="47"/>
  <c r="D135" i="47"/>
  <c r="C133" i="47"/>
  <c r="C135" i="47"/>
  <c r="D137" i="47"/>
  <c r="D138" i="46"/>
  <c r="C138" i="46"/>
  <c r="B138" i="46"/>
  <c r="D136" i="46"/>
  <c r="C136" i="46"/>
  <c r="C137" i="46" s="1"/>
  <c r="B136" i="46"/>
  <c r="D134" i="46"/>
  <c r="D135" i="46" s="1"/>
  <c r="C134" i="46"/>
  <c r="C135" i="46" s="1"/>
  <c r="B134" i="46"/>
  <c r="D132" i="46"/>
  <c r="D133" i="46" s="1"/>
  <c r="C132" i="46"/>
  <c r="C133" i="46" s="1"/>
  <c r="B132" i="46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B135" i="46" l="1"/>
  <c r="B133" i="46"/>
  <c r="D137" i="46"/>
  <c r="B137" i="46"/>
  <c r="D138" i="45"/>
  <c r="C138" i="45"/>
  <c r="B138" i="45"/>
  <c r="D136" i="45"/>
  <c r="D137" i="45" s="1"/>
  <c r="C136" i="45"/>
  <c r="B136" i="45"/>
  <c r="D134" i="45"/>
  <c r="D135" i="45" s="1"/>
  <c r="C134" i="45"/>
  <c r="C135" i="45" s="1"/>
  <c r="B134" i="45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B137" i="45" l="1"/>
  <c r="B135" i="45"/>
  <c r="C137" i="45"/>
  <c r="D138" i="44"/>
  <c r="C138" i="44"/>
  <c r="B138" i="44"/>
  <c r="D136" i="44"/>
  <c r="C136" i="44"/>
  <c r="C137" i="44" s="1"/>
  <c r="B136" i="44"/>
  <c r="D134" i="44"/>
  <c r="C134" i="44"/>
  <c r="C135" i="44" s="1"/>
  <c r="B134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7" i="44" l="1"/>
  <c r="B137" i="44"/>
  <c r="D135" i="44"/>
  <c r="D133" i="44"/>
  <c r="B135" i="44"/>
  <c r="D138" i="43"/>
  <c r="C138" i="43"/>
  <c r="B138" i="43"/>
  <c r="D136" i="43"/>
  <c r="C136" i="43"/>
  <c r="B136" i="43"/>
  <c r="D134" i="43"/>
  <c r="C134" i="43"/>
  <c r="B134" i="43"/>
  <c r="D132" i="43"/>
  <c r="C132" i="43"/>
  <c r="C133" i="43" s="1"/>
  <c r="B132" i="43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5" i="43" l="1"/>
  <c r="C137" i="43"/>
  <c r="C135" i="43"/>
  <c r="B133" i="43"/>
  <c r="D137" i="43"/>
  <c r="D135" i="43"/>
  <c r="D133" i="43"/>
  <c r="B137" i="43"/>
  <c r="D138" i="42"/>
  <c r="C138" i="42"/>
  <c r="B138" i="42"/>
  <c r="D136" i="42"/>
  <c r="C136" i="42"/>
  <c r="B136" i="42"/>
  <c r="D134" i="42"/>
  <c r="D135" i="42" s="1"/>
  <c r="C134" i="42"/>
  <c r="C135" i="42" s="1"/>
  <c r="B134" i="42"/>
  <c r="D132" i="42"/>
  <c r="D133" i="42" s="1"/>
  <c r="C132" i="42"/>
  <c r="C133" i="42" s="1"/>
  <c r="B132" i="42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C137" i="42" l="1"/>
  <c r="B133" i="42"/>
  <c r="D137" i="42"/>
  <c r="B137" i="42"/>
  <c r="B135" i="42"/>
  <c r="AF136" i="41"/>
  <c r="AE136" i="41"/>
  <c r="AB136" i="41"/>
  <c r="AA136" i="41"/>
  <c r="X136" i="41"/>
  <c r="W136" i="41"/>
  <c r="T136" i="41"/>
  <c r="S136" i="41"/>
  <c r="P136" i="41"/>
  <c r="O136" i="41"/>
  <c r="L136" i="41"/>
  <c r="K136" i="41"/>
  <c r="H136" i="41"/>
  <c r="G136" i="41"/>
  <c r="AF134" i="41"/>
  <c r="AE134" i="41"/>
  <c r="AB134" i="41"/>
  <c r="AA134" i="41"/>
  <c r="X134" i="41"/>
  <c r="W134" i="41"/>
  <c r="T134" i="41"/>
  <c r="S134" i="41"/>
  <c r="P134" i="41"/>
  <c r="O134" i="41"/>
  <c r="L134" i="41"/>
  <c r="K134" i="41"/>
  <c r="H134" i="41"/>
  <c r="G134" i="41"/>
  <c r="AF132" i="41"/>
  <c r="AE132" i="41"/>
  <c r="AB132" i="41"/>
  <c r="AA132" i="41"/>
  <c r="X132" i="41"/>
  <c r="W132" i="41"/>
  <c r="T132" i="41"/>
  <c r="S132" i="41"/>
  <c r="P132" i="41"/>
  <c r="O132" i="41"/>
  <c r="L132" i="41"/>
  <c r="K132" i="41"/>
  <c r="H132" i="41"/>
  <c r="G132" i="4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G127" i="41"/>
  <c r="F127" i="4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H138" i="41" l="1"/>
  <c r="P138" i="41"/>
  <c r="X138" i="41"/>
  <c r="V138" i="41" s="1"/>
  <c r="AF138" i="41"/>
  <c r="AF135" i="41" s="1"/>
  <c r="F136" i="41"/>
  <c r="K138" i="41"/>
  <c r="S138" i="41"/>
  <c r="S133" i="41" s="1"/>
  <c r="AA138" i="41"/>
  <c r="AA135" i="41" s="1"/>
  <c r="V134" i="41"/>
  <c r="B127" i="41"/>
  <c r="L138" i="41"/>
  <c r="T138" i="41"/>
  <c r="T137" i="41" s="1"/>
  <c r="AB138" i="41"/>
  <c r="D134" i="41"/>
  <c r="J138" i="41"/>
  <c r="F132" i="41"/>
  <c r="O138" i="41"/>
  <c r="N138" i="41" s="1"/>
  <c r="W138" i="41"/>
  <c r="AE138" i="41"/>
  <c r="AE135" i="41" s="1"/>
  <c r="R138" i="41"/>
  <c r="D127" i="41"/>
  <c r="V136" i="41"/>
  <c r="C127" i="41"/>
  <c r="D132" i="41"/>
  <c r="F134" i="41"/>
  <c r="C132" i="41"/>
  <c r="V132" i="41"/>
  <c r="C134" i="41"/>
  <c r="C136" i="41"/>
  <c r="K135" i="41"/>
  <c r="S135" i="41"/>
  <c r="X135" i="41"/>
  <c r="K137" i="41"/>
  <c r="S137" i="41"/>
  <c r="X137" i="41"/>
  <c r="L135" i="41"/>
  <c r="O135" i="41"/>
  <c r="AB135" i="41"/>
  <c r="O137" i="41"/>
  <c r="AB137" i="41"/>
  <c r="P135" i="41"/>
  <c r="W135" i="41"/>
  <c r="H137" i="41"/>
  <c r="P137" i="41"/>
  <c r="W137" i="41"/>
  <c r="R132" i="41"/>
  <c r="L133" i="41"/>
  <c r="W133" i="41"/>
  <c r="AB133" i="41"/>
  <c r="R134" i="41"/>
  <c r="R136" i="41"/>
  <c r="G138" i="41"/>
  <c r="G133" i="41" s="1"/>
  <c r="N132" i="41"/>
  <c r="AD132" i="41"/>
  <c r="H133" i="41"/>
  <c r="N134" i="41"/>
  <c r="AD134" i="41"/>
  <c r="H135" i="41"/>
  <c r="N136" i="41"/>
  <c r="AD136" i="41"/>
  <c r="J132" i="41"/>
  <c r="J133" i="41" s="1"/>
  <c r="Z132" i="41"/>
  <c r="O133" i="41"/>
  <c r="AE133" i="41"/>
  <c r="J134" i="41"/>
  <c r="Z134" i="41"/>
  <c r="D136" i="41"/>
  <c r="J136" i="41"/>
  <c r="J137" i="41" s="1"/>
  <c r="Z136" i="41"/>
  <c r="K133" i="41"/>
  <c r="P133" i="41"/>
  <c r="AF136" i="40"/>
  <c r="AE136" i="40"/>
  <c r="AD136" i="40" s="1"/>
  <c r="AB136" i="40"/>
  <c r="AA136" i="40"/>
  <c r="X136" i="40"/>
  <c r="W136" i="40"/>
  <c r="T136" i="40"/>
  <c r="S136" i="40"/>
  <c r="P136" i="40"/>
  <c r="O136" i="40"/>
  <c r="L136" i="40"/>
  <c r="K136" i="40"/>
  <c r="H136" i="40"/>
  <c r="G136" i="40"/>
  <c r="AF134" i="40"/>
  <c r="AE134" i="40"/>
  <c r="AB134" i="40"/>
  <c r="AA134" i="40"/>
  <c r="X134" i="40"/>
  <c r="W134" i="40"/>
  <c r="T134" i="40"/>
  <c r="S134" i="40"/>
  <c r="P134" i="40"/>
  <c r="O134" i="40"/>
  <c r="L134" i="40"/>
  <c r="K134" i="40"/>
  <c r="H134" i="40"/>
  <c r="G134" i="40"/>
  <c r="AF132" i="40"/>
  <c r="AE132" i="40"/>
  <c r="AB132" i="40"/>
  <c r="AA132" i="40"/>
  <c r="X132" i="40"/>
  <c r="W132" i="40"/>
  <c r="T132" i="40"/>
  <c r="S132" i="40"/>
  <c r="P132" i="40"/>
  <c r="O132" i="40"/>
  <c r="O138" i="40" s="1"/>
  <c r="L132" i="40"/>
  <c r="K132" i="40"/>
  <c r="H132" i="40"/>
  <c r="G132" i="40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F127" i="40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D138" i="41" l="1"/>
  <c r="D133" i="41" s="1"/>
  <c r="V133" i="41"/>
  <c r="AA133" i="41"/>
  <c r="AA137" i="41"/>
  <c r="R137" i="41"/>
  <c r="T135" i="41"/>
  <c r="T133" i="41"/>
  <c r="R135" i="41"/>
  <c r="R133" i="41"/>
  <c r="AF138" i="40"/>
  <c r="AF137" i="40" s="1"/>
  <c r="X133" i="41"/>
  <c r="AE137" i="41"/>
  <c r="L137" i="41"/>
  <c r="Z138" i="41"/>
  <c r="Z135" i="41" s="1"/>
  <c r="AD138" i="41"/>
  <c r="AD135" i="41" s="1"/>
  <c r="S138" i="40"/>
  <c r="S135" i="40" s="1"/>
  <c r="AA138" i="40"/>
  <c r="F134" i="40"/>
  <c r="N134" i="40"/>
  <c r="AD134" i="40"/>
  <c r="R136" i="40"/>
  <c r="AF133" i="41"/>
  <c r="Z137" i="41"/>
  <c r="J135" i="41"/>
  <c r="Z133" i="41"/>
  <c r="AF137" i="41"/>
  <c r="N135" i="41"/>
  <c r="AD132" i="40"/>
  <c r="R134" i="40"/>
  <c r="N136" i="40"/>
  <c r="V136" i="40"/>
  <c r="B127" i="40"/>
  <c r="N137" i="41"/>
  <c r="N133" i="41"/>
  <c r="F132" i="40"/>
  <c r="N132" i="40"/>
  <c r="T138" i="40"/>
  <c r="AB138" i="40"/>
  <c r="Z138" i="40" s="1"/>
  <c r="C127" i="40"/>
  <c r="D127" i="40"/>
  <c r="D132" i="40"/>
  <c r="D137" i="41"/>
  <c r="D135" i="41"/>
  <c r="K138" i="40"/>
  <c r="K135" i="40" s="1"/>
  <c r="P138" i="40"/>
  <c r="N138" i="40" s="1"/>
  <c r="N137" i="40" s="1"/>
  <c r="V132" i="40"/>
  <c r="D134" i="40"/>
  <c r="F136" i="40"/>
  <c r="L138" i="40"/>
  <c r="L137" i="40" s="1"/>
  <c r="R132" i="40"/>
  <c r="X138" i="40"/>
  <c r="X135" i="40" s="1"/>
  <c r="AE138" i="40"/>
  <c r="AE137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L135" i="40"/>
  <c r="AA135" i="40"/>
  <c r="AF135" i="40"/>
  <c r="O135" i="40"/>
  <c r="AB135" i="40"/>
  <c r="AA137" i="40"/>
  <c r="AB133" i="40"/>
  <c r="C132" i="40"/>
  <c r="C134" i="40"/>
  <c r="C136" i="40"/>
  <c r="H138" i="40"/>
  <c r="G138" i="40"/>
  <c r="G135" i="40" s="1"/>
  <c r="W138" i="40"/>
  <c r="J132" i="40"/>
  <c r="Z132" i="40"/>
  <c r="O133" i="40"/>
  <c r="J134" i="40"/>
  <c r="Z134" i="40"/>
  <c r="J136" i="40"/>
  <c r="Z136" i="40"/>
  <c r="AA133" i="40"/>
  <c r="AF133" i="40"/>
  <c r="S133" i="40" l="1"/>
  <c r="S137" i="40"/>
  <c r="AE133" i="40"/>
  <c r="R138" i="40"/>
  <c r="R137" i="40" s="1"/>
  <c r="L133" i="40"/>
  <c r="P133" i="40"/>
  <c r="T135" i="40"/>
  <c r="K137" i="40"/>
  <c r="AD137" i="41"/>
  <c r="T133" i="40"/>
  <c r="J138" i="40"/>
  <c r="J137" i="40" s="1"/>
  <c r="P137" i="40"/>
  <c r="AD138" i="40"/>
  <c r="AD133" i="41"/>
  <c r="K133" i="40"/>
  <c r="AE135" i="40"/>
  <c r="Z137" i="40"/>
  <c r="Z135" i="40"/>
  <c r="Z133" i="40"/>
  <c r="N135" i="40"/>
  <c r="N133" i="40"/>
  <c r="J135" i="40"/>
  <c r="G137" i="40"/>
  <c r="X133" i="40"/>
  <c r="X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T136" i="39"/>
  <c r="S136" i="39"/>
  <c r="P136" i="39"/>
  <c r="O136" i="39"/>
  <c r="L136" i="39"/>
  <c r="K136" i="39"/>
  <c r="H136" i="39"/>
  <c r="G136" i="39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 s="1"/>
  <c r="AF132" i="39"/>
  <c r="AF138" i="39" s="1"/>
  <c r="AE132" i="39"/>
  <c r="AE138" i="39" s="1"/>
  <c r="AB132" i="39"/>
  <c r="AA132" i="39"/>
  <c r="X132" i="39"/>
  <c r="X138" i="39" s="1"/>
  <c r="W132" i="39"/>
  <c r="W138" i="39" s="1"/>
  <c r="T132" i="39"/>
  <c r="S132" i="39"/>
  <c r="P132" i="39"/>
  <c r="P138" i="39" s="1"/>
  <c r="O132" i="39"/>
  <c r="O138" i="39" s="1"/>
  <c r="L132" i="39"/>
  <c r="K132" i="39"/>
  <c r="H132" i="39"/>
  <c r="G132" i="39"/>
  <c r="G138" i="39" s="1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C133" i="40" l="1"/>
  <c r="R133" i="40"/>
  <c r="R135" i="40"/>
  <c r="K138" i="39"/>
  <c r="K135" i="39" s="1"/>
  <c r="S138" i="39"/>
  <c r="AA138" i="39"/>
  <c r="D137" i="40"/>
  <c r="J133" i="40"/>
  <c r="AH29" i="39"/>
  <c r="D135" i="40"/>
  <c r="AD137" i="40"/>
  <c r="AD135" i="40"/>
  <c r="AD133" i="40"/>
  <c r="F132" i="39"/>
  <c r="L138" i="39"/>
  <c r="T138" i="39"/>
  <c r="R138" i="39" s="1"/>
  <c r="AB138" i="39"/>
  <c r="F136" i="39"/>
  <c r="V136" i="39"/>
  <c r="C137" i="40"/>
  <c r="V135" i="40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S135" i="39"/>
  <c r="X135" i="39"/>
  <c r="AF135" i="39"/>
  <c r="S137" i="39"/>
  <c r="X137" i="39"/>
  <c r="AF137" i="39"/>
  <c r="Z138" i="39"/>
  <c r="L135" i="39"/>
  <c r="T135" i="39"/>
  <c r="AA137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G133" i="39"/>
  <c r="W133" i="39"/>
  <c r="AB133" i="39"/>
  <c r="R134" i="39"/>
  <c r="R136" i="39"/>
  <c r="C132" i="39"/>
  <c r="N132" i="39"/>
  <c r="AD132" i="39"/>
  <c r="AD133" i="39" s="1"/>
  <c r="S133" i="39"/>
  <c r="X133" i="39"/>
  <c r="C134" i="39"/>
  <c r="N134" i="39"/>
  <c r="AD134" i="39"/>
  <c r="AD135" i="39" s="1"/>
  <c r="C136" i="39"/>
  <c r="N136" i="39"/>
  <c r="AD136" i="39"/>
  <c r="AD137" i="39" s="1"/>
  <c r="H138" i="39"/>
  <c r="J132" i="39"/>
  <c r="Z132" i="39"/>
  <c r="O133" i="39"/>
  <c r="AE133" i="39"/>
  <c r="J134" i="39"/>
  <c r="Z134" i="39"/>
  <c r="J136" i="39"/>
  <c r="Z136" i="39"/>
  <c r="K133" i="39"/>
  <c r="P133" i="39"/>
  <c r="AF133" i="39"/>
  <c r="AF136" i="38"/>
  <c r="AE136" i="38"/>
  <c r="AB136" i="38"/>
  <c r="AA136" i="38"/>
  <c r="X136" i="38"/>
  <c r="W136" i="38"/>
  <c r="T136" i="38"/>
  <c r="S136" i="38"/>
  <c r="P136" i="38"/>
  <c r="O136" i="38"/>
  <c r="L136" i="38"/>
  <c r="K136" i="38"/>
  <c r="H136" i="38"/>
  <c r="G136" i="38"/>
  <c r="AF134" i="38"/>
  <c r="AE134" i="38"/>
  <c r="AB134" i="38"/>
  <c r="AA134" i="38"/>
  <c r="X134" i="38"/>
  <c r="W134" i="38"/>
  <c r="T134" i="38"/>
  <c r="S134" i="38"/>
  <c r="P134" i="38"/>
  <c r="O134" i="38"/>
  <c r="L134" i="38"/>
  <c r="K134" i="38"/>
  <c r="H134" i="38"/>
  <c r="G134" i="38"/>
  <c r="AF132" i="38"/>
  <c r="AE132" i="38"/>
  <c r="AB132" i="38"/>
  <c r="AA132" i="38"/>
  <c r="X132" i="38"/>
  <c r="W132" i="38"/>
  <c r="T132" i="38"/>
  <c r="S132" i="38"/>
  <c r="P132" i="38"/>
  <c r="O132" i="38"/>
  <c r="L132" i="38"/>
  <c r="K132" i="38"/>
  <c r="J132" i="38" s="1"/>
  <c r="H132" i="38"/>
  <c r="G132" i="38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J138" i="39" l="1"/>
  <c r="T133" i="39"/>
  <c r="K137" i="39"/>
  <c r="C138" i="39"/>
  <c r="C135" i="39" s="1"/>
  <c r="T137" i="39"/>
  <c r="AA135" i="39"/>
  <c r="L138" i="38"/>
  <c r="T138" i="38"/>
  <c r="D134" i="38"/>
  <c r="AA133" i="39"/>
  <c r="Z132" i="38"/>
  <c r="J136" i="38"/>
  <c r="J137" i="39"/>
  <c r="D138" i="39"/>
  <c r="D133" i="39" s="1"/>
  <c r="R137" i="39"/>
  <c r="L133" i="39"/>
  <c r="L137" i="39"/>
  <c r="C132" i="38"/>
  <c r="W138" i="38"/>
  <c r="AE138" i="38"/>
  <c r="N135" i="39"/>
  <c r="R135" i="39"/>
  <c r="J133" i="39"/>
  <c r="H138" i="38"/>
  <c r="P138" i="38"/>
  <c r="P133" i="38" s="1"/>
  <c r="X138" i="38"/>
  <c r="X135" i="38" s="1"/>
  <c r="AF138" i="38"/>
  <c r="J135" i="39"/>
  <c r="N137" i="39"/>
  <c r="N133" i="39"/>
  <c r="R133" i="39"/>
  <c r="F134" i="38"/>
  <c r="V134" i="38"/>
  <c r="R136" i="38"/>
  <c r="F136" i="38"/>
  <c r="V136" i="38"/>
  <c r="O138" i="38"/>
  <c r="N138" i="38" s="1"/>
  <c r="V132" i="38"/>
  <c r="AA138" i="38"/>
  <c r="Z135" i="39"/>
  <c r="B137" i="40"/>
  <c r="D132" i="38"/>
  <c r="AB138" i="38"/>
  <c r="Z133" i="39"/>
  <c r="F132" i="38"/>
  <c r="K138" i="38"/>
  <c r="J138" i="38" s="1"/>
  <c r="J133" i="38" s="1"/>
  <c r="S138" i="38"/>
  <c r="R138" i="38" s="1"/>
  <c r="AD138" i="38"/>
  <c r="Z137" i="39"/>
  <c r="B136" i="39"/>
  <c r="B132" i="39"/>
  <c r="V133" i="39"/>
  <c r="H137" i="39"/>
  <c r="H135" i="39"/>
  <c r="V137" i="39"/>
  <c r="B134" i="39"/>
  <c r="F138" i="39"/>
  <c r="H133" i="39"/>
  <c r="H135" i="38"/>
  <c r="AF135" i="38"/>
  <c r="AA137" i="38"/>
  <c r="AA135" i="38"/>
  <c r="T137" i="38"/>
  <c r="L135" i="38"/>
  <c r="T135" i="38"/>
  <c r="H137" i="38"/>
  <c r="AE137" i="38"/>
  <c r="AE135" i="38"/>
  <c r="AF137" i="38"/>
  <c r="R132" i="38"/>
  <c r="L133" i="38"/>
  <c r="W133" i="38"/>
  <c r="AB133" i="38"/>
  <c r="R134" i="38"/>
  <c r="W135" i="38"/>
  <c r="L137" i="38"/>
  <c r="W137" i="38"/>
  <c r="G138" i="38"/>
  <c r="N132" i="38"/>
  <c r="AD132" i="38"/>
  <c r="AD133" i="38" s="1"/>
  <c r="H133" i="38"/>
  <c r="C134" i="38"/>
  <c r="N134" i="38"/>
  <c r="AD134" i="38"/>
  <c r="AD135" i="38" s="1"/>
  <c r="C136" i="38"/>
  <c r="N136" i="38"/>
  <c r="AD136" i="38"/>
  <c r="AD137" i="38" s="1"/>
  <c r="T133" i="38"/>
  <c r="AE133" i="38"/>
  <c r="J134" i="38"/>
  <c r="Z134" i="38"/>
  <c r="D136" i="38"/>
  <c r="Z136" i="38"/>
  <c r="AF133" i="38"/>
  <c r="C133" i="39" l="1"/>
  <c r="N137" i="38"/>
  <c r="P137" i="38"/>
  <c r="C137" i="39"/>
  <c r="O133" i="38"/>
  <c r="O137" i="38"/>
  <c r="P135" i="38"/>
  <c r="N135" i="38"/>
  <c r="N133" i="38"/>
  <c r="O135" i="38"/>
  <c r="K133" i="38"/>
  <c r="J135" i="38"/>
  <c r="X137" i="38"/>
  <c r="V138" i="38"/>
  <c r="V137" i="38" s="1"/>
  <c r="J137" i="38"/>
  <c r="D135" i="39"/>
  <c r="K137" i="38"/>
  <c r="D137" i="39"/>
  <c r="X133" i="38"/>
  <c r="K135" i="38"/>
  <c r="R137" i="38"/>
  <c r="D138" i="38"/>
  <c r="D133" i="38" s="1"/>
  <c r="Z138" i="38"/>
  <c r="Z133" i="38" s="1"/>
  <c r="D135" i="38"/>
  <c r="AB135" i="38"/>
  <c r="AB137" i="38"/>
  <c r="S135" i="38"/>
  <c r="S137" i="38"/>
  <c r="AA133" i="38"/>
  <c r="Z135" i="38"/>
  <c r="S133" i="38"/>
  <c r="R135" i="38"/>
  <c r="R133" i="38"/>
  <c r="B138" i="39"/>
  <c r="B137" i="39" s="1"/>
  <c r="F135" i="39"/>
  <c r="F137" i="39"/>
  <c r="F133" i="39"/>
  <c r="F138" i="38"/>
  <c r="C138" i="38"/>
  <c r="C133" i="38" s="1"/>
  <c r="B132" i="38"/>
  <c r="B134" i="38"/>
  <c r="G135" i="38"/>
  <c r="V133" i="38"/>
  <c r="B136" i="38"/>
  <c r="G133" i="38"/>
  <c r="G137" i="38"/>
  <c r="B133" i="39" l="1"/>
  <c r="Z137" i="38"/>
  <c r="D137" i="38"/>
  <c r="V135" i="38"/>
  <c r="C137" i="38"/>
  <c r="B135" i="39"/>
  <c r="C135" i="38"/>
  <c r="B138" i="38"/>
  <c r="B135" i="38" s="1"/>
  <c r="F133" i="38"/>
  <c r="F137" i="38"/>
  <c r="F135" i="38"/>
  <c r="B133" i="38" l="1"/>
  <c r="B137" i="38"/>
  <c r="D138" i="37" l="1"/>
  <c r="C138" i="37"/>
  <c r="B138" i="37"/>
  <c r="C137" i="37"/>
  <c r="D136" i="37"/>
  <c r="D137" i="37" s="1"/>
  <c r="C136" i="37"/>
  <c r="B136" i="37"/>
  <c r="B137" i="37" s="1"/>
  <c r="C135" i="37"/>
  <c r="D134" i="37"/>
  <c r="D135" i="37" s="1"/>
  <c r="C134" i="37"/>
  <c r="B134" i="37"/>
  <c r="B135" i="37" s="1"/>
  <c r="C133" i="37"/>
  <c r="D132" i="37"/>
  <c r="D133" i="37" s="1"/>
  <c r="C132" i="37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D136" i="36"/>
  <c r="D137" i="36" s="1"/>
  <c r="C136" i="36"/>
  <c r="C137" i="36" s="1"/>
  <c r="B136" i="36"/>
  <c r="D134" i="36"/>
  <c r="D135" i="36" s="1"/>
  <c r="C134" i="36"/>
  <c r="C135" i="36" s="1"/>
  <c r="B134" i="36"/>
  <c r="D132" i="36"/>
  <c r="C132" i="36"/>
  <c r="C133" i="36" s="1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B135" i="36" l="1"/>
  <c r="D133" i="36"/>
  <c r="B137" i="36"/>
  <c r="D138" i="35"/>
  <c r="C138" i="35"/>
  <c r="B138" i="35"/>
  <c r="D136" i="35"/>
  <c r="C136" i="35"/>
  <c r="C137" i="35" s="1"/>
  <c r="B136" i="35"/>
  <c r="D134" i="35"/>
  <c r="C134" i="35"/>
  <c r="B134" i="35"/>
  <c r="D132" i="35"/>
  <c r="C132" i="35"/>
  <c r="B132" i="35"/>
  <c r="B133" i="35" s="1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D137" i="35" l="1"/>
  <c r="B137" i="35"/>
  <c r="D133" i="35"/>
  <c r="D135" i="35"/>
  <c r="C135" i="35"/>
  <c r="B135" i="35"/>
  <c r="C133" i="35"/>
  <c r="D138" i="34"/>
  <c r="C138" i="34"/>
  <c r="B138" i="34"/>
  <c r="D136" i="34"/>
  <c r="C136" i="34"/>
  <c r="B136" i="34"/>
  <c r="D134" i="34"/>
  <c r="C134" i="34"/>
  <c r="B134" i="34"/>
  <c r="D132" i="34"/>
  <c r="C132" i="34"/>
  <c r="B132" i="34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B135" i="34" l="1"/>
  <c r="B137" i="34"/>
  <c r="B133" i="34"/>
  <c r="C135" i="34"/>
  <c r="D137" i="34"/>
  <c r="C133" i="34"/>
  <c r="D135" i="34"/>
  <c r="D133" i="34"/>
  <c r="C137" i="34"/>
  <c r="D138" i="33"/>
  <c r="C138" i="33"/>
  <c r="B138" i="33"/>
  <c r="D136" i="33"/>
  <c r="C136" i="33"/>
  <c r="B136" i="33"/>
  <c r="D134" i="33"/>
  <c r="C134" i="33"/>
  <c r="B134" i="33"/>
  <c r="D132" i="33"/>
  <c r="D133" i="33" s="1"/>
  <c r="C132" i="33"/>
  <c r="B132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3" i="33" l="1"/>
  <c r="C137" i="33"/>
  <c r="C135" i="33"/>
  <c r="D137" i="33"/>
  <c r="C133" i="33"/>
  <c r="D135" i="33"/>
  <c r="B137" i="33"/>
  <c r="B135" i="33"/>
  <c r="D138" i="32"/>
  <c r="C138" i="32"/>
  <c r="B138" i="32"/>
  <c r="D136" i="32"/>
  <c r="C136" i="32"/>
  <c r="B136" i="32"/>
  <c r="D134" i="32"/>
  <c r="C134" i="32"/>
  <c r="B134" i="32"/>
  <c r="D132" i="32"/>
  <c r="C132" i="32"/>
  <c r="B132" i="32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B137" i="32" l="1"/>
  <c r="B135" i="32"/>
  <c r="B133" i="32"/>
  <c r="D135" i="32"/>
  <c r="C133" i="32"/>
  <c r="C137" i="32"/>
  <c r="D133" i="32"/>
  <c r="D137" i="32"/>
  <c r="C135" i="32"/>
  <c r="D138" i="31"/>
  <c r="C138" i="31"/>
  <c r="B138" i="31"/>
  <c r="D136" i="31"/>
  <c r="C136" i="31"/>
  <c r="B136" i="31"/>
  <c r="D134" i="31"/>
  <c r="C134" i="31"/>
  <c r="B134" i="31"/>
  <c r="D132" i="31"/>
  <c r="C132" i="31"/>
  <c r="C133" i="31" s="1"/>
  <c r="B132" i="3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B135" i="31" l="1"/>
  <c r="B137" i="31"/>
  <c r="B133" i="31"/>
  <c r="C135" i="31"/>
  <c r="D137" i="31"/>
  <c r="D135" i="31"/>
  <c r="D133" i="31"/>
  <c r="C137" i="31"/>
  <c r="D138" i="30"/>
  <c r="C138" i="30"/>
  <c r="B138" i="30"/>
  <c r="D136" i="30"/>
  <c r="D137" i="30" s="1"/>
  <c r="C136" i="30"/>
  <c r="B136" i="30"/>
  <c r="D134" i="30"/>
  <c r="C134" i="30"/>
  <c r="C135" i="30" s="1"/>
  <c r="B134" i="30"/>
  <c r="D132" i="30"/>
  <c r="D133" i="30" s="1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B137" i="30" l="1"/>
  <c r="C137" i="30"/>
  <c r="C133" i="30"/>
  <c r="D135" i="30"/>
  <c r="B133" i="30"/>
  <c r="B135" i="30"/>
  <c r="D138" i="29"/>
  <c r="C138" i="29"/>
  <c r="B138" i="29"/>
  <c r="D136" i="29"/>
  <c r="C136" i="29"/>
  <c r="B136" i="29"/>
  <c r="D134" i="29"/>
  <c r="C134" i="29"/>
  <c r="B134" i="29"/>
  <c r="B135" i="29" s="1"/>
  <c r="D132" i="29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133" i="29" l="1"/>
  <c r="B137" i="29"/>
  <c r="C135" i="29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C137" i="28" s="1"/>
  <c r="B136" i="28"/>
  <c r="D134" i="28"/>
  <c r="C134" i="28"/>
  <c r="C135" i="28" s="1"/>
  <c r="B134" i="28"/>
  <c r="D132" i="28"/>
  <c r="D133" i="28" s="1"/>
  <c r="C132" i="28"/>
  <c r="B132" i="28"/>
  <c r="B133" i="28" s="1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C133" i="28" l="1"/>
  <c r="D135" i="28"/>
  <c r="B135" i="28"/>
  <c r="B137" i="28"/>
  <c r="D138" i="27"/>
  <c r="C138" i="27"/>
  <c r="B138" i="27"/>
  <c r="D136" i="27"/>
  <c r="D137" i="27" s="1"/>
  <c r="C136" i="27"/>
  <c r="B136" i="27"/>
  <c r="D134" i="27"/>
  <c r="C134" i="27"/>
  <c r="C135" i="27" s="1"/>
  <c r="B134" i="27"/>
  <c r="D132" i="27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5" i="27" l="1"/>
  <c r="D133" i="27"/>
  <c r="B137" i="27"/>
  <c r="B135" i="27"/>
  <c r="C137" i="27"/>
  <c r="D138" i="26"/>
  <c r="C138" i="26"/>
  <c r="B138" i="26"/>
  <c r="D136" i="26"/>
  <c r="C136" i="26"/>
  <c r="B136" i="26"/>
  <c r="D134" i="26"/>
  <c r="C134" i="26"/>
  <c r="C135" i="26" s="1"/>
  <c r="B134" i="26"/>
  <c r="D132" i="26"/>
  <c r="C132" i="26"/>
  <c r="C133" i="26" s="1"/>
  <c r="B132" i="26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B135" i="26" l="1"/>
  <c r="C137" i="26"/>
  <c r="D135" i="26"/>
  <c r="D133" i="26"/>
  <c r="B133" i="26"/>
  <c r="D137" i="26"/>
  <c r="B137" i="26"/>
  <c r="D138" i="25"/>
  <c r="C138" i="25"/>
  <c r="B138" i="25"/>
  <c r="D136" i="25"/>
  <c r="C136" i="25"/>
  <c r="B136" i="25"/>
  <c r="D134" i="25"/>
  <c r="C134" i="25"/>
  <c r="B134" i="25"/>
  <c r="D132" i="25"/>
  <c r="C132" i="25"/>
  <c r="B132" i="25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C133" i="25" l="1"/>
  <c r="D135" i="25"/>
  <c r="D133" i="25"/>
  <c r="C137" i="25"/>
  <c r="B133" i="25"/>
  <c r="C135" i="25"/>
  <c r="D137" i="25"/>
  <c r="B135" i="25"/>
  <c r="B137" i="25"/>
  <c r="D138" i="24"/>
  <c r="C138" i="24"/>
  <c r="B138" i="24"/>
  <c r="D136" i="24"/>
  <c r="C136" i="24"/>
  <c r="B136" i="24"/>
  <c r="D134" i="24"/>
  <c r="C134" i="24"/>
  <c r="B134" i="24"/>
  <c r="D132" i="24"/>
  <c r="D133" i="24" s="1"/>
  <c r="C132" i="24"/>
  <c r="B132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37" i="24" l="1"/>
  <c r="B135" i="24"/>
  <c r="B133" i="24"/>
  <c r="D137" i="24"/>
  <c r="D135" i="24"/>
  <c r="C133" i="24"/>
  <c r="C135" i="24"/>
  <c r="C137" i="24"/>
  <c r="D138" i="23"/>
  <c r="C138" i="23"/>
  <c r="B138" i="23"/>
  <c r="D136" i="23"/>
  <c r="C136" i="23"/>
  <c r="B136" i="23"/>
  <c r="D134" i="23"/>
  <c r="D135" i="23" s="1"/>
  <c r="C134" i="23"/>
  <c r="B134" i="23"/>
  <c r="D132" i="23"/>
  <c r="D133" i="23" s="1"/>
  <c r="C132" i="23"/>
  <c r="C133" i="23" s="1"/>
  <c r="B132" i="23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33" i="23" l="1"/>
  <c r="D137" i="23"/>
  <c r="B137" i="23"/>
  <c r="B135" i="23"/>
  <c r="C135" i="23"/>
  <c r="C137" i="23"/>
  <c r="D138" i="22"/>
  <c r="C138" i="22"/>
  <c r="B138" i="22"/>
  <c r="D136" i="22"/>
  <c r="C136" i="22"/>
  <c r="B136" i="22"/>
  <c r="D134" i="22"/>
  <c r="C134" i="22"/>
  <c r="B134" i="22"/>
  <c r="B135" i="22" s="1"/>
  <c r="D132" i="22"/>
  <c r="D133" i="22" s="1"/>
  <c r="C132" i="22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B133" i="22" l="1"/>
  <c r="C137" i="22"/>
  <c r="C135" i="22"/>
  <c r="D137" i="22"/>
  <c r="C133" i="22"/>
  <c r="D135" i="22"/>
  <c r="B137" i="22"/>
  <c r="D138" i="21"/>
  <c r="C138" i="21"/>
  <c r="B138" i="21"/>
  <c r="D136" i="21"/>
  <c r="C136" i="21"/>
  <c r="B136" i="21"/>
  <c r="B137" i="21" s="1"/>
  <c r="D134" i="21"/>
  <c r="C134" i="21"/>
  <c r="B134" i="21"/>
  <c r="B135" i="21" s="1"/>
  <c r="D132" i="21"/>
  <c r="C132" i="2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D133" i="21" l="1"/>
  <c r="C137" i="21"/>
  <c r="C133" i="21"/>
  <c r="D135" i="21"/>
  <c r="C135" i="21"/>
  <c r="D137" i="21"/>
  <c r="D138" i="20"/>
  <c r="C138" i="20"/>
  <c r="B138" i="20"/>
  <c r="D136" i="20"/>
  <c r="C136" i="20"/>
  <c r="B136" i="20"/>
  <c r="D134" i="20"/>
  <c r="D135" i="20" s="1"/>
  <c r="C134" i="20"/>
  <c r="B134" i="20"/>
  <c r="D132" i="20"/>
  <c r="D133" i="20" s="1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C133" i="20" l="1"/>
  <c r="B137" i="20"/>
  <c r="B135" i="20"/>
  <c r="B133" i="20"/>
  <c r="C135" i="20"/>
  <c r="D137" i="20"/>
  <c r="C137" i="20"/>
  <c r="D138" i="19"/>
  <c r="C138" i="19"/>
  <c r="B138" i="19"/>
  <c r="D136" i="19"/>
  <c r="C136" i="19"/>
  <c r="B136" i="19"/>
  <c r="B137" i="19" s="1"/>
  <c r="D134" i="19"/>
  <c r="C134" i="19"/>
  <c r="B134" i="19"/>
  <c r="B135" i="19" s="1"/>
  <c r="D132" i="19"/>
  <c r="C132" i="19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3" i="19" l="1"/>
  <c r="C137" i="19"/>
  <c r="C135" i="19"/>
  <c r="D137" i="19"/>
  <c r="C133" i="19"/>
  <c r="D135" i="19"/>
  <c r="D138" i="18"/>
  <c r="C138" i="18"/>
  <c r="B138" i="18"/>
  <c r="D136" i="18"/>
  <c r="C136" i="18"/>
  <c r="B136" i="18"/>
  <c r="D134" i="18"/>
  <c r="D135" i="18" s="1"/>
  <c r="C134" i="18"/>
  <c r="B134" i="18"/>
  <c r="D132" i="18"/>
  <c r="D133" i="18" s="1"/>
  <c r="C132" i="18"/>
  <c r="B132" i="18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7" i="18" l="1"/>
  <c r="C133" i="18"/>
  <c r="B135" i="18"/>
  <c r="B133" i="18"/>
  <c r="C135" i="18"/>
  <c r="B137" i="18"/>
  <c r="C137" i="18"/>
  <c r="D138" i="17"/>
  <c r="C138" i="17"/>
  <c r="B138" i="17"/>
  <c r="D136" i="17"/>
  <c r="C136" i="17"/>
  <c r="B136" i="17"/>
  <c r="D134" i="17"/>
  <c r="C134" i="17"/>
  <c r="B134" i="17"/>
  <c r="D132" i="17"/>
  <c r="C132" i="17"/>
  <c r="C133" i="17" s="1"/>
  <c r="B132" i="17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7" i="17" l="1"/>
  <c r="D135" i="17"/>
  <c r="D133" i="17"/>
  <c r="B135" i="17"/>
  <c r="C137" i="17"/>
  <c r="B137" i="17"/>
  <c r="B133" i="17"/>
  <c r="C135" i="17"/>
  <c r="D138" i="16"/>
  <c r="C138" i="16"/>
  <c r="B138" i="16"/>
  <c r="D136" i="16"/>
  <c r="C136" i="16"/>
  <c r="B136" i="16"/>
  <c r="D134" i="16"/>
  <c r="D135" i="16" s="1"/>
  <c r="C134" i="16"/>
  <c r="B134" i="16"/>
  <c r="D132" i="16"/>
  <c r="D133" i="16" s="1"/>
  <c r="C132" i="16"/>
  <c r="C133" i="16" s="1"/>
  <c r="B132" i="16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B135" i="16" l="1"/>
  <c r="C137" i="16"/>
  <c r="B133" i="16"/>
  <c r="C135" i="16"/>
  <c r="B137" i="16"/>
  <c r="D137" i="16"/>
  <c r="D138" i="15"/>
  <c r="C138" i="15"/>
  <c r="B138" i="15"/>
  <c r="D136" i="15"/>
  <c r="C136" i="15"/>
  <c r="B136" i="15"/>
  <c r="B137" i="15" s="1"/>
  <c r="D134" i="15"/>
  <c r="C134" i="15"/>
  <c r="B134" i="15"/>
  <c r="B135" i="15" s="1"/>
  <c r="D132" i="15"/>
  <c r="D133" i="15" s="1"/>
  <c r="C132" i="15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C137" i="15" l="1"/>
  <c r="C135" i="15"/>
  <c r="D137" i="15"/>
  <c r="C133" i="15"/>
  <c r="D135" i="15"/>
  <c r="D138" i="14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C136" i="13"/>
  <c r="B136" i="13"/>
  <c r="D134" i="13"/>
  <c r="D135" i="13" s="1"/>
  <c r="C134" i="13"/>
  <c r="B134" i="13"/>
  <c r="D132" i="13"/>
  <c r="D133" i="13" s="1"/>
  <c r="C132" i="13"/>
  <c r="C133" i="13" s="1"/>
  <c r="B132" i="13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7" i="13" l="1"/>
  <c r="C137" i="13"/>
  <c r="C135" i="13"/>
  <c r="B137" i="13"/>
  <c r="B135" i="13"/>
  <c r="B133" i="13"/>
  <c r="D138" i="12"/>
  <c r="C138" i="12"/>
  <c r="B138" i="12"/>
  <c r="D136" i="12"/>
  <c r="C136" i="12"/>
  <c r="B136" i="12"/>
  <c r="D134" i="12"/>
  <c r="C134" i="12"/>
  <c r="B134" i="12"/>
  <c r="D132" i="12"/>
  <c r="C132" i="12"/>
  <c r="B132" i="12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C133" i="12" l="1"/>
  <c r="B135" i="12"/>
  <c r="C137" i="12"/>
  <c r="B133" i="12"/>
  <c r="C135" i="12"/>
  <c r="D133" i="12"/>
  <c r="B137" i="12"/>
  <c r="D135" i="12"/>
  <c r="D137" i="12"/>
  <c r="D138" i="11"/>
  <c r="C138" i="11"/>
  <c r="B138" i="11"/>
  <c r="D136" i="11"/>
  <c r="C136" i="11"/>
  <c r="B136" i="11"/>
  <c r="D134" i="11"/>
  <c r="D135" i="11" s="1"/>
  <c r="C134" i="11"/>
  <c r="B134" i="11"/>
  <c r="D132" i="11"/>
  <c r="C132" i="11"/>
  <c r="C133" i="11" s="1"/>
  <c r="B132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C137" i="11" l="1"/>
  <c r="B133" i="11"/>
  <c r="C135" i="11"/>
  <c r="D137" i="11"/>
  <c r="D133" i="11"/>
  <c r="B137" i="11"/>
  <c r="B135" i="11"/>
  <c r="D138" i="10"/>
  <c r="C138" i="10"/>
  <c r="B138" i="10"/>
  <c r="D136" i="10"/>
  <c r="C136" i="10"/>
  <c r="B136" i="10"/>
  <c r="B137" i="10" s="1"/>
  <c r="D134" i="10"/>
  <c r="C134" i="10"/>
  <c r="B134" i="10"/>
  <c r="B135" i="10" s="1"/>
  <c r="D132" i="10"/>
  <c r="C132" i="10"/>
  <c r="B132" i="10"/>
  <c r="B133" i="10" s="1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C135" i="10" l="1"/>
  <c r="D135" i="10"/>
  <c r="D137" i="10"/>
  <c r="D133" i="10"/>
  <c r="C137" i="10"/>
  <c r="C133" i="10"/>
  <c r="D138" i="9"/>
  <c r="C138" i="9"/>
  <c r="B138" i="9"/>
  <c r="D136" i="9"/>
  <c r="C136" i="9"/>
  <c r="B136" i="9"/>
  <c r="D134" i="9"/>
  <c r="C134" i="9"/>
  <c r="B134" i="9"/>
  <c r="D132" i="9"/>
  <c r="C132" i="9"/>
  <c r="B132" i="9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B135" i="9" l="1"/>
  <c r="B133" i="9"/>
  <c r="C137" i="9"/>
  <c r="C135" i="9"/>
  <c r="C133" i="9"/>
  <c r="D137" i="9"/>
  <c r="D133" i="9"/>
  <c r="D135" i="9"/>
  <c r="B137" i="9"/>
  <c r="D138" i="8"/>
  <c r="C138" i="8"/>
  <c r="B138" i="8"/>
  <c r="D136" i="8"/>
  <c r="C136" i="8"/>
  <c r="B136" i="8"/>
  <c r="D134" i="8"/>
  <c r="C134" i="8"/>
  <c r="B134" i="8"/>
  <c r="D132" i="8"/>
  <c r="C132" i="8"/>
  <c r="C133" i="8" s="1"/>
  <c r="B132" i="8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B135" i="8" l="1"/>
  <c r="C137" i="8"/>
  <c r="B133" i="8"/>
  <c r="C135" i="8"/>
  <c r="D135" i="8"/>
  <c r="D133" i="8"/>
  <c r="D137" i="8"/>
  <c r="B137" i="8"/>
  <c r="D138" i="7"/>
  <c r="C138" i="7"/>
  <c r="B138" i="7"/>
  <c r="D136" i="7"/>
  <c r="D137" i="7" s="1"/>
  <c r="C136" i="7"/>
  <c r="B136" i="7"/>
  <c r="D134" i="7"/>
  <c r="C134" i="7"/>
  <c r="C135" i="7" s="1"/>
  <c r="B134" i="7"/>
  <c r="D132" i="7"/>
  <c r="C132" i="7"/>
  <c r="C133" i="7" s="1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C136" i="6"/>
  <c r="B136" i="6"/>
  <c r="B137" i="6" s="1"/>
  <c r="D134" i="6"/>
  <c r="C134" i="6"/>
  <c r="B134" i="6"/>
  <c r="D132" i="6"/>
  <c r="D133" i="6" s="1"/>
  <c r="C132" i="6"/>
  <c r="B132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B135" i="6" l="1"/>
  <c r="D135" i="7"/>
  <c r="B133" i="6"/>
  <c r="D133" i="7"/>
  <c r="D137" i="6"/>
  <c r="B137" i="7"/>
  <c r="D135" i="6"/>
  <c r="B135" i="7"/>
  <c r="C137" i="7"/>
  <c r="C133" i="6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B136" i="4"/>
  <c r="D134" i="4"/>
  <c r="D135" i="4" s="1"/>
  <c r="C134" i="4"/>
  <c r="B134" i="4"/>
  <c r="D132" i="4"/>
  <c r="D133" i="4" s="1"/>
  <c r="C132" i="4"/>
  <c r="C133" i="4" s="1"/>
  <c r="B132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C137" i="4" l="1"/>
  <c r="C135" i="4"/>
  <c r="B135" i="4"/>
  <c r="B133" i="4"/>
  <c r="D137" i="4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C136" i="1"/>
  <c r="C137" i="1" s="1"/>
  <c r="D136" i="1"/>
  <c r="D137" i="1" s="1"/>
  <c r="D132" i="1"/>
  <c r="D133" i="1" s="1"/>
  <c r="C132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C133" i="1" l="1"/>
  <c r="D135" i="1"/>
  <c r="B137" i="1"/>
  <c r="B135" i="1"/>
</calcChain>
</file>

<file path=xl/sharedStrings.xml><?xml version="1.0" encoding="utf-8"?>
<sst xmlns="http://schemas.openxmlformats.org/spreadsheetml/2006/main" count="8755" uniqueCount="140">
  <si>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</si>
  <si>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</si>
  <si>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</si>
  <si>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</si>
  <si>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</si>
  <si>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</si>
  <si>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</si>
  <si>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</si>
  <si>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</si>
  <si>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</si>
  <si>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</si>
  <si>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</si>
  <si>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</si>
  <si>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</si>
  <si>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</si>
  <si>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</si>
  <si>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</si>
  <si>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</si>
  <si>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</si>
  <si>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</si>
  <si>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</si>
  <si>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</si>
  <si>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</si>
  <si>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</si>
  <si>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</si>
  <si>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</si>
  <si>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</si>
  <si>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</si>
  <si>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</si>
  <si>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</si>
  <si>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</si>
  <si>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</si>
  <si>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</si>
  <si>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</si>
  <si>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</si>
  <si>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</si>
  <si>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</si>
  <si>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</si>
  <si>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</si>
  <si>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</si>
  <si>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</si>
  <si>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</si>
  <si>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</si>
  <si>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</si>
  <si>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</si>
  <si>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</si>
  <si>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</si>
  <si>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</si>
  <si>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</si>
  <si>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</si>
  <si>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</si>
  <si>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</si>
  <si>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</si>
  <si>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</si>
  <si>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</si>
  <si>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</si>
  <si>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</si>
  <si>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</si>
  <si>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</si>
  <si>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</si>
  <si>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</si>
  <si>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</si>
  <si>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</si>
  <si>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</si>
  <si>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</si>
  <si>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</si>
  <si>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</si>
  <si>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</si>
  <si>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</si>
  <si>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</si>
  <si>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</si>
  <si>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</si>
  <si>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</si>
  <si>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</si>
  <si>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</si>
  <si>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</si>
  <si>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</si>
  <si>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</si>
  <si>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</si>
  <si>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</si>
  <si>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</si>
  <si>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</si>
  <si>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</si>
  <si>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</si>
  <si>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</si>
  <si>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</si>
  <si>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</si>
  <si>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</si>
  <si>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</si>
  <si>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</si>
  <si>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</si>
  <si>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</si>
  <si>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</si>
  <si>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</si>
  <si>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</si>
  <si>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</si>
  <si>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</si>
  <si>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</si>
  <si>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</si>
  <si>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</si>
  <si>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</si>
  <si>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</si>
  <si>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</si>
  <si>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</si>
  <si>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</si>
  <si>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</si>
  <si>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</si>
  <si>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</si>
  <si>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</si>
  <si>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</si>
  <si>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</si>
  <si>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</si>
  <si>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</si>
  <si>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</si>
  <si>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</si>
  <si>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</si>
  <si>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</si>
  <si>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</si>
  <si>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</si>
  <si>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</si>
  <si>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</si>
  <si>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</si>
  <si>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</si>
  <si>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</si>
  <si>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</si>
  <si>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</si>
  <si>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</si>
  <si>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</si>
  <si>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</si>
  <si>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</si>
  <si>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</si>
  <si>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</si>
  <si>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</si>
  <si>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10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</si>
  <si>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</si>
  <si>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</si>
  <si>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</si>
  <si>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（令和7年度）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</si>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</sst>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121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38" fontId="0" fillId="0" borderId="0" xfId="0" applyNumberFormat="1" applyAlignment="1">
      <alignment vertical="center"/>
    </xf>
    <xf numFmtId="0" fontId="0" fillId="0" borderId="1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19" xfId="45" applyFont="1" applyBorder="1" applyAlignment="1">
      <alignment vertical="center"/>
    </xf>
    <xf numFmtId="176" fontId="14" fillId="0" borderId="13" xfId="34" applyNumberFormat="1" applyBorder="1">
      <alignment vertical="center"/>
    </xf>
    <xf numFmtId="176" fontId="14" fillId="0" borderId="3" xfId="34" applyNumberFormat="1" applyBorder="1">
      <alignment vertical="center"/>
    </xf>
    <xf numFmtId="10" fontId="14" fillId="0" borderId="15" xfId="44" applyNumberFormat="1" applyFont="1" applyBorder="1">
      <alignment vertical="center"/>
    </xf>
    <xf numFmtId="10" fontId="14" fillId="0" borderId="2" xfId="44" applyNumberFormat="1" applyFont="1" applyBorder="1">
      <alignment vertical="center"/>
    </xf>
    <xf numFmtId="176" fontId="14" fillId="0" borderId="19" xfId="34" applyNumberFormat="1" applyBorder="1">
      <alignment vertical="center"/>
    </xf>
    <xf numFmtId="176" fontId="14" fillId="0" borderId="1" xfId="34" applyNumberFormat="1" applyBorder="1">
      <alignment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55" borderId="15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2" xfId="0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38" fontId="0" fillId="55" borderId="18" xfId="45" applyFont="1" applyFill="1" applyBorder="1" applyAlignment="1">
      <alignment horizontal="right" vertical="center"/>
    </xf>
    <xf numFmtId="38" fontId="0" fillId="55" borderId="0" xfId="45" applyFont="1" applyFill="1" applyBorder="1" applyAlignment="1">
      <alignment horizontal="right" vertical="center"/>
    </xf>
    <xf numFmtId="0" fontId="0" fillId="55" borderId="17" xfId="0" applyFill="1" applyBorder="1" applyAlignment="1">
      <alignment horizontal="center" vertical="center"/>
    </xf>
    <xf numFmtId="38" fontId="0" fillId="55" borderId="19" xfId="45" applyFont="1" applyFill="1" applyBorder="1" applyAlignment="1">
      <alignment horizontal="right" vertical="center"/>
    </xf>
    <xf numFmtId="38" fontId="0" fillId="55" borderId="17" xfId="45" applyFont="1" applyFill="1" applyBorder="1" applyAlignment="1">
      <alignment horizontal="right" vertical="center"/>
    </xf>
    <xf numFmtId="38" fontId="0" fillId="55" borderId="1" xfId="45" applyFont="1" applyFill="1" applyBorder="1" applyAlignment="1">
      <alignment horizontal="right" vertical="center"/>
    </xf>
    <xf numFmtId="0" fontId="0" fillId="55" borderId="0" xfId="0" applyFill="1" applyAlignment="1">
      <alignment vertical="center"/>
    </xf>
    <xf numFmtId="0" fontId="0" fillId="55" borderId="0" xfId="0" applyFill="1" applyAlignment="1">
      <alignment horizontal="right" vertical="center"/>
    </xf>
    <xf numFmtId="0" fontId="0" fillId="55" borderId="3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13" xfId="0" applyFill="1" applyBorder="1" applyAlignment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3" xfId="0" applyFill="1" applyBorder="1" applyAlignment="1">
      <alignment vertical="center"/>
    </xf>
    <xf numFmtId="176" fontId="14" fillId="55" borderId="13" xfId="34" applyNumberFormat="1" applyFill="1" applyBorder="1">
      <alignment vertical="center"/>
    </xf>
    <xf numFmtId="176" fontId="14" fillId="55" borderId="14" xfId="34" applyNumberFormat="1" applyFill="1" applyBorder="1">
      <alignment vertical="center"/>
    </xf>
    <xf numFmtId="176" fontId="14" fillId="55" borderId="3" xfId="34" applyNumberFormat="1" applyFill="1" applyBorder="1">
      <alignment vertical="center"/>
    </xf>
    <xf numFmtId="176" fontId="14" fillId="55" borderId="31" xfId="34" applyNumberFormat="1" applyFill="1" applyBorder="1">
      <alignment vertical="center"/>
    </xf>
    <xf numFmtId="10" fontId="14" fillId="55" borderId="15" xfId="44" applyNumberFormat="1" applyFont="1" applyFill="1" applyBorder="1" applyAlignment="1">
      <alignment vertical="center"/>
    </xf>
    <xf numFmtId="10" fontId="14" fillId="55" borderId="16" xfId="44" applyNumberFormat="1" applyFont="1" applyFill="1" applyBorder="1" applyAlignment="1">
      <alignment vertical="center"/>
    </xf>
    <xf numFmtId="10" fontId="14" fillId="55" borderId="2" xfId="44" applyNumberFormat="1" applyFont="1" applyFill="1" applyBorder="1" applyAlignment="1">
      <alignment vertical="center"/>
    </xf>
    <xf numFmtId="10" fontId="14" fillId="55" borderId="15" xfId="44" applyNumberFormat="1" applyFont="1" applyFill="1" applyBorder="1">
      <alignment vertical="center"/>
    </xf>
    <xf numFmtId="10" fontId="14" fillId="55" borderId="16" xfId="44" applyNumberFormat="1" applyFont="1" applyFill="1" applyBorder="1">
      <alignment vertical="center"/>
    </xf>
    <xf numFmtId="10" fontId="14" fillId="55" borderId="2" xfId="44" applyNumberFormat="1" applyFont="1" applyFill="1" applyBorder="1">
      <alignment vertical="center"/>
    </xf>
    <xf numFmtId="10" fontId="14" fillId="55" borderId="32" xfId="44" applyNumberFormat="1" applyFont="1" applyFill="1" applyBorder="1">
      <alignment vertical="center"/>
    </xf>
    <xf numFmtId="3" fontId="0" fillId="55" borderId="18" xfId="0" applyNumberFormat="1" applyFill="1" applyBorder="1" applyAlignment="1">
      <alignment horizontal="right" vertical="center"/>
    </xf>
    <xf numFmtId="0" fontId="0" fillId="55" borderId="18" xfId="0" applyFill="1" applyBorder="1" applyAlignment="1">
      <alignment horizontal="center" vertical="center"/>
    </xf>
    <xf numFmtId="0" fontId="0" fillId="55" borderId="19" xfId="0" applyFill="1" applyBorder="1" applyAlignment="1">
      <alignment horizontal="center" vertical="center"/>
    </xf>
    <xf numFmtId="176" fontId="14" fillId="55" borderId="19" xfId="34" applyNumberFormat="1" applyFill="1" applyBorder="1">
      <alignment vertical="center"/>
    </xf>
    <xf numFmtId="176" fontId="14" fillId="55" borderId="17" xfId="34" applyNumberFormat="1" applyFill="1" applyBorder="1">
      <alignment vertical="center"/>
    </xf>
    <xf numFmtId="176" fontId="14" fillId="55" borderId="1" xfId="34" applyNumberFormat="1" applyFill="1" applyBorder="1">
      <alignment vertical="center"/>
    </xf>
    <xf numFmtId="176" fontId="14" fillId="55" borderId="30" xfId="34" applyNumberFormat="1" applyFill="1" applyBorder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/>
    <cellStyle name="20% - アクセント 1 2 2" xfId="69"/>
    <cellStyle name="20% - アクセント 1 2 3" xfId="94"/>
    <cellStyle name="20% - アクセント 2 2" xfId="3"/>
    <cellStyle name="20% - アクセント 2 2 2" xfId="73"/>
    <cellStyle name="20% - アクセント 2 2 3" xfId="96"/>
    <cellStyle name="20% - アクセント 3 2" xfId="4"/>
    <cellStyle name="20% - アクセント 3 2 2" xfId="77"/>
    <cellStyle name="20% - アクセント 3 2 3" xfId="98"/>
    <cellStyle name="20% - アクセント 4 2" xfId="5"/>
    <cellStyle name="20% - アクセント 4 2 2" xfId="81"/>
    <cellStyle name="20% - アクセント 4 2 3" xfId="100"/>
    <cellStyle name="20% - アクセント 5 2" xfId="6"/>
    <cellStyle name="20% - アクセント 5 2 2" xfId="85"/>
    <cellStyle name="20% - アクセント 5 2 3" xfId="102"/>
    <cellStyle name="20% - アクセント 6 2" xfId="7"/>
    <cellStyle name="20% - アクセント 6 2 2" xfId="89"/>
    <cellStyle name="20% - アクセント 6 2 3" xfId="104"/>
    <cellStyle name="40% - アクセント 1 2" xfId="8"/>
    <cellStyle name="40% - アクセント 1 2 2" xfId="70"/>
    <cellStyle name="40% - アクセント 1 2 3" xfId="95"/>
    <cellStyle name="40% - アクセント 2 2" xfId="9"/>
    <cellStyle name="40% - アクセント 2 2 2" xfId="74"/>
    <cellStyle name="40% - アクセント 2 2 3" xfId="97"/>
    <cellStyle name="40% - アクセント 3 2" xfId="10"/>
    <cellStyle name="40% - アクセント 3 2 2" xfId="78"/>
    <cellStyle name="40% - アクセント 3 2 3" xfId="99"/>
    <cellStyle name="40% - アクセント 4 2" xfId="11"/>
    <cellStyle name="40% - アクセント 4 2 2" xfId="82"/>
    <cellStyle name="40% - アクセント 4 2 3" xfId="101"/>
    <cellStyle name="40% - アクセント 5 2" xfId="12"/>
    <cellStyle name="40% - アクセント 5 2 2" xfId="86"/>
    <cellStyle name="40% - アクセント 5 2 3" xfId="103"/>
    <cellStyle name="40% - アクセント 6 2" xfId="13"/>
    <cellStyle name="40% - アクセント 6 2 2" xfId="90"/>
    <cellStyle name="40% - アクセント 6 2 3" xfId="105"/>
    <cellStyle name="60% - アクセント 1 2" xfId="14"/>
    <cellStyle name="60% - アクセント 1 2 2" xfId="71"/>
    <cellStyle name="60% - アクセント 2 2" xfId="15"/>
    <cellStyle name="60% - アクセント 2 2 2" xfId="75"/>
    <cellStyle name="60% - アクセント 3 2" xfId="16"/>
    <cellStyle name="60% - アクセント 3 2 2" xfId="79"/>
    <cellStyle name="60% - アクセント 4 2" xfId="17"/>
    <cellStyle name="60% - アクセント 4 2 2" xfId="83"/>
    <cellStyle name="60% - アクセント 5 2" xfId="18"/>
    <cellStyle name="60% - アクセント 5 2 2" xfId="87"/>
    <cellStyle name="60% - アクセント 6 2" xfId="19"/>
    <cellStyle name="60% - アクセント 6 2 2" xfId="91"/>
    <cellStyle name="アクセント 1 2" xfId="21"/>
    <cellStyle name="アクセント 1 2 2" xfId="68"/>
    <cellStyle name="アクセント 2 2" xfId="22"/>
    <cellStyle name="アクセント 2 2 2" xfId="72"/>
    <cellStyle name="アクセント 3 2" xfId="23"/>
    <cellStyle name="アクセント 3 2 2" xfId="76"/>
    <cellStyle name="アクセント 4 2" xfId="24"/>
    <cellStyle name="アクセント 4 2 2" xfId="80"/>
    <cellStyle name="アクセント 5 2" xfId="25"/>
    <cellStyle name="アクセント 5 2 2" xfId="84"/>
    <cellStyle name="アクセント 6 2" xfId="26"/>
    <cellStyle name="アクセント 6 2 2" xfId="88"/>
    <cellStyle name="タイトル 2" xfId="27"/>
    <cellStyle name="タイトル 2 2" xfId="51"/>
    <cellStyle name="チェック セル 2" xfId="28"/>
    <cellStyle name="チェック セル 2 2" xfId="63"/>
    <cellStyle name="どちらでもない 2" xfId="20"/>
    <cellStyle name="どちらでもない 2 2" xfId="58"/>
    <cellStyle name="パーセント 2" xfId="44"/>
    <cellStyle name="メモ 2" xfId="29"/>
    <cellStyle name="メモ 2 2" xfId="65"/>
    <cellStyle name="メモ 2 3" xfId="93"/>
    <cellStyle name="リンク セル 2" xfId="30"/>
    <cellStyle name="リンク セル 2 2" xfId="62"/>
    <cellStyle name="悪い 2" xfId="33"/>
    <cellStyle name="悪い 2 2" xfId="57"/>
    <cellStyle name="計算 2" xfId="40"/>
    <cellStyle name="計算 2 2" xfId="61"/>
    <cellStyle name="警告文 2" xfId="42"/>
    <cellStyle name="警告文 2 2" xfId="64"/>
    <cellStyle name="桁区切り" xfId="45" builtinId="6"/>
    <cellStyle name="見出し 1 2" xfId="36"/>
    <cellStyle name="見出し 1 2 2" xfId="52"/>
    <cellStyle name="見出し 2 2" xfId="37"/>
    <cellStyle name="見出し 2 2 2" xfId="53"/>
    <cellStyle name="見出し 3 2" xfId="38"/>
    <cellStyle name="見出し 3 2 2" xfId="54"/>
    <cellStyle name="見出し 4 2" xfId="39"/>
    <cellStyle name="見出し 4 2 2" xfId="55"/>
    <cellStyle name="集計 2" xfId="43"/>
    <cellStyle name="集計 2 2" xfId="49"/>
    <cellStyle name="集計 3" xfId="46"/>
    <cellStyle name="集計 4" xfId="67"/>
    <cellStyle name="出力 2" xfId="32"/>
    <cellStyle name="出力 2 2" xfId="60"/>
    <cellStyle name="説明文 2" xfId="41"/>
    <cellStyle name="説明文 2 2" xfId="66"/>
    <cellStyle name="入力 2" xfId="31"/>
    <cellStyle name="入力 2 2" xfId="59"/>
    <cellStyle name="標準" xfId="0" builtinId="0"/>
    <cellStyle name="標準 2" xfId="34"/>
    <cellStyle name="標準 2 2" xfId="48"/>
    <cellStyle name="標準 2 3" xfId="47"/>
    <cellStyle name="標準 3" xfId="1"/>
    <cellStyle name="標準 4" xfId="50"/>
    <cellStyle name="標準 4 2" xfId="92"/>
    <cellStyle name="良い 2" xfId="35"/>
    <cellStyle name="良い 2 2" xfId="5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tabSelected="1" topLeftCell="A64" zoomScale="64" zoomScaleNormal="75" workbookViewId="0">
      <selection activeCell="AL116" sqref="AL11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3" t="s">
        <v>25</v>
      </c>
      <c r="B4" s="115" t="s">
        <v>42</v>
      </c>
      <c r="C4" s="113"/>
      <c r="D4" s="116"/>
      <c r="E4" s="111"/>
      <c r="F4" s="43"/>
      <c r="G4" s="109" t="s">
        <v>26</v>
      </c>
      <c r="H4" s="112"/>
      <c r="I4" s="109"/>
      <c r="J4" s="111"/>
      <c r="K4" s="109" t="s">
        <v>27</v>
      </c>
      <c r="L4" s="112"/>
      <c r="M4" s="109"/>
      <c r="N4" s="111"/>
      <c r="O4" s="109" t="s">
        <v>28</v>
      </c>
      <c r="P4" s="112"/>
      <c r="Q4" s="109"/>
      <c r="R4" s="111"/>
      <c r="S4" s="109" t="s">
        <v>30</v>
      </c>
      <c r="T4" s="112"/>
      <c r="U4" s="109"/>
      <c r="V4" s="111"/>
      <c r="W4" s="109" t="s">
        <v>29</v>
      </c>
      <c r="X4" s="112"/>
      <c r="Y4" s="109"/>
      <c r="Z4" s="111"/>
      <c r="AA4" s="109" t="s">
        <v>31</v>
      </c>
      <c r="AB4" s="112"/>
      <c r="AC4" s="109"/>
      <c r="AD4" s="111"/>
      <c r="AE4" s="109" t="s">
        <v>21</v>
      </c>
      <c r="AF4" s="50"/>
    </row>
    <row r="5" spans="1:32" s="9" customFormat="1" ht="15" customHeight="1" x14ac:dyDescent="0.15">
      <c r="A5" s="114"/>
      <c r="B5" s="70" t="s">
        <v>22</v>
      </c>
      <c r="C5" s="106" t="s">
        <v>23</v>
      </c>
      <c r="D5" s="72" t="s">
        <v>24</v>
      </c>
      <c r="E5" s="3"/>
      <c r="F5" s="3" t="s">
        <v>22</v>
      </c>
      <c r="G5" s="110" t="s">
        <v>23</v>
      </c>
      <c r="H5" s="18" t="s">
        <v>24</v>
      </c>
      <c r="I5" s="110"/>
      <c r="J5" s="3" t="s">
        <v>22</v>
      </c>
      <c r="K5" s="110" t="s">
        <v>23</v>
      </c>
      <c r="L5" s="18" t="s">
        <v>24</v>
      </c>
      <c r="M5" s="110"/>
      <c r="N5" s="3" t="s">
        <v>22</v>
      </c>
      <c r="O5" s="110" t="s">
        <v>23</v>
      </c>
      <c r="P5" s="18" t="s">
        <v>24</v>
      </c>
      <c r="Q5" s="110"/>
      <c r="R5" s="3" t="s">
        <v>22</v>
      </c>
      <c r="S5" s="110" t="s">
        <v>23</v>
      </c>
      <c r="T5" s="18" t="s">
        <v>24</v>
      </c>
      <c r="U5" s="110"/>
      <c r="V5" s="3" t="s">
        <v>22</v>
      </c>
      <c r="W5" s="110" t="s">
        <v>23</v>
      </c>
      <c r="X5" s="18" t="s">
        <v>24</v>
      </c>
      <c r="Y5" s="110"/>
      <c r="Z5" s="3" t="s">
        <v>22</v>
      </c>
      <c r="AA5" s="110" t="s">
        <v>23</v>
      </c>
      <c r="AB5" s="18" t="s">
        <v>24</v>
      </c>
      <c r="AC5" s="110"/>
      <c r="AD5" s="3" t="s">
        <v>22</v>
      </c>
      <c r="AE5" s="110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62</v>
      </c>
      <c r="C6" s="75">
        <f>SUM(G6,K6,O6,S6,W6,AA6,AE6)</f>
        <v>31</v>
      </c>
      <c r="D6" s="75">
        <f>SUM(H6,L6,P6,T6,X6,AB6,AF6)</f>
        <v>31</v>
      </c>
      <c r="E6" s="12"/>
      <c r="F6" s="58">
        <v>47</v>
      </c>
      <c r="G6" s="59">
        <v>24</v>
      </c>
      <c r="H6" s="60">
        <v>23</v>
      </c>
      <c r="I6" s="59"/>
      <c r="J6" s="58">
        <v>3</v>
      </c>
      <c r="K6" s="59">
        <v>1</v>
      </c>
      <c r="L6" s="60">
        <v>2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33</v>
      </c>
      <c r="D7" s="75">
        <f t="shared" si="0"/>
        <v>37</v>
      </c>
      <c r="E7" s="12"/>
      <c r="F7" s="58">
        <v>46</v>
      </c>
      <c r="G7" s="59">
        <v>23</v>
      </c>
      <c r="H7" s="60">
        <v>23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88</v>
      </c>
      <c r="C8" s="75">
        <f t="shared" si="0"/>
        <v>44</v>
      </c>
      <c r="D8" s="75">
        <f t="shared" si="0"/>
        <v>44</v>
      </c>
      <c r="E8" s="12"/>
      <c r="F8" s="58">
        <v>64</v>
      </c>
      <c r="G8" s="59">
        <v>31</v>
      </c>
      <c r="H8" s="60">
        <v>33</v>
      </c>
      <c r="I8" s="59"/>
      <c r="J8" s="58">
        <v>8</v>
      </c>
      <c r="K8" s="59">
        <v>4</v>
      </c>
      <c r="L8" s="60">
        <v>4</v>
      </c>
      <c r="M8" s="59"/>
      <c r="N8" s="58">
        <v>8</v>
      </c>
      <c r="O8" s="59">
        <v>5</v>
      </c>
      <c r="P8" s="60">
        <v>3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79</v>
      </c>
      <c r="C9" s="75">
        <f t="shared" si="0"/>
        <v>47</v>
      </c>
      <c r="D9" s="75">
        <f t="shared" si="0"/>
        <v>32</v>
      </c>
      <c r="E9" s="12"/>
      <c r="F9" s="58">
        <v>60</v>
      </c>
      <c r="G9" s="59">
        <v>35</v>
      </c>
      <c r="H9" s="60">
        <v>25</v>
      </c>
      <c r="I9" s="59"/>
      <c r="J9" s="58">
        <v>7</v>
      </c>
      <c r="K9" s="59">
        <v>5</v>
      </c>
      <c r="L9" s="60">
        <v>2</v>
      </c>
      <c r="M9" s="59"/>
      <c r="N9" s="58">
        <v>4</v>
      </c>
      <c r="O9" s="59">
        <v>2</v>
      </c>
      <c r="P9" s="60">
        <v>2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90</v>
      </c>
      <c r="C10" s="75">
        <f t="shared" si="0"/>
        <v>41</v>
      </c>
      <c r="D10" s="75">
        <f t="shared" si="0"/>
        <v>49</v>
      </c>
      <c r="E10" s="12"/>
      <c r="F10" s="58">
        <v>69</v>
      </c>
      <c r="G10" s="59">
        <v>30</v>
      </c>
      <c r="H10" s="60">
        <v>39</v>
      </c>
      <c r="I10" s="59"/>
      <c r="J10" s="58">
        <v>4</v>
      </c>
      <c r="K10" s="59">
        <v>2</v>
      </c>
      <c r="L10" s="60">
        <v>2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389</v>
      </c>
      <c r="C11" s="78">
        <f t="shared" si="0"/>
        <v>196</v>
      </c>
      <c r="D11" s="79">
        <f t="shared" si="0"/>
        <v>193</v>
      </c>
      <c r="E11" s="14"/>
      <c r="F11" s="61">
        <v>286</v>
      </c>
      <c r="G11" s="62">
        <v>143</v>
      </c>
      <c r="H11" s="63">
        <v>143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20</v>
      </c>
      <c r="P11" s="63">
        <v>20</v>
      </c>
      <c r="Q11" s="62"/>
      <c r="R11" s="61">
        <v>16</v>
      </c>
      <c r="S11" s="62">
        <v>7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47</v>
      </c>
      <c r="D12" s="75">
        <f t="shared" si="0"/>
        <v>38</v>
      </c>
      <c r="E12" s="12"/>
      <c r="F12" s="58">
        <v>60</v>
      </c>
      <c r="G12" s="59">
        <v>33</v>
      </c>
      <c r="H12" s="60">
        <v>27</v>
      </c>
      <c r="I12" s="59"/>
      <c r="J12" s="58">
        <v>15</v>
      </c>
      <c r="K12" s="59">
        <v>8</v>
      </c>
      <c r="L12" s="60">
        <v>7</v>
      </c>
      <c r="M12" s="59"/>
      <c r="N12" s="58">
        <v>5</v>
      </c>
      <c r="O12" s="59">
        <v>3</v>
      </c>
      <c r="P12" s="60">
        <v>2</v>
      </c>
      <c r="Q12" s="59"/>
      <c r="R12" s="58">
        <v>3</v>
      </c>
      <c r="S12" s="59">
        <v>2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60</v>
      </c>
      <c r="D13" s="75">
        <f t="shared" si="0"/>
        <v>58</v>
      </c>
      <c r="E13" s="12"/>
      <c r="F13" s="58">
        <v>86</v>
      </c>
      <c r="G13" s="59">
        <v>44</v>
      </c>
      <c r="H13" s="60">
        <v>42</v>
      </c>
      <c r="I13" s="59"/>
      <c r="J13" s="58">
        <v>12</v>
      </c>
      <c r="K13" s="59">
        <v>3</v>
      </c>
      <c r="L13" s="60">
        <v>9</v>
      </c>
      <c r="M13" s="59"/>
      <c r="N13" s="58">
        <v>12</v>
      </c>
      <c r="O13" s="59">
        <v>6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51</v>
      </c>
      <c r="D14" s="75">
        <f t="shared" si="0"/>
        <v>50</v>
      </c>
      <c r="E14" s="12"/>
      <c r="F14" s="58">
        <v>67</v>
      </c>
      <c r="G14" s="59">
        <v>33</v>
      </c>
      <c r="H14" s="60">
        <v>34</v>
      </c>
      <c r="I14" s="59"/>
      <c r="J14" s="58">
        <v>14</v>
      </c>
      <c r="K14" s="59">
        <v>6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67</v>
      </c>
      <c r="D15" s="75">
        <f t="shared" si="0"/>
        <v>52</v>
      </c>
      <c r="E15" s="12"/>
      <c r="F15" s="58">
        <v>81</v>
      </c>
      <c r="G15" s="59">
        <v>48</v>
      </c>
      <c r="H15" s="60">
        <v>33</v>
      </c>
      <c r="I15" s="59"/>
      <c r="J15" s="58">
        <v>10</v>
      </c>
      <c r="K15" s="59">
        <v>5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3</v>
      </c>
      <c r="S15" s="59">
        <v>2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10</v>
      </c>
      <c r="AA15" s="59">
        <v>4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68</v>
      </c>
      <c r="D16" s="75">
        <f t="shared" si="0"/>
        <v>62</v>
      </c>
      <c r="E16" s="12"/>
      <c r="F16" s="58">
        <v>105</v>
      </c>
      <c r="G16" s="59">
        <v>53</v>
      </c>
      <c r="H16" s="60">
        <v>52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553</v>
      </c>
      <c r="C17" s="78">
        <f t="shared" si="0"/>
        <v>293</v>
      </c>
      <c r="D17" s="79">
        <f t="shared" si="0"/>
        <v>260</v>
      </c>
      <c r="E17" s="14"/>
      <c r="F17" s="61">
        <v>399</v>
      </c>
      <c r="G17" s="62">
        <v>211</v>
      </c>
      <c r="H17" s="63">
        <v>188</v>
      </c>
      <c r="I17" s="62"/>
      <c r="J17" s="61">
        <v>58</v>
      </c>
      <c r="K17" s="62">
        <v>26</v>
      </c>
      <c r="L17" s="63">
        <v>32</v>
      </c>
      <c r="M17" s="62"/>
      <c r="N17" s="61">
        <v>44</v>
      </c>
      <c r="O17" s="62">
        <v>24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25</v>
      </c>
      <c r="AA17" s="62">
        <v>14</v>
      </c>
      <c r="AB17" s="63">
        <v>11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139</v>
      </c>
      <c r="C18" s="75">
        <f t="shared" si="0"/>
        <v>67</v>
      </c>
      <c r="D18" s="75">
        <f t="shared" si="0"/>
        <v>72</v>
      </c>
      <c r="E18" s="12"/>
      <c r="F18" s="58">
        <v>98</v>
      </c>
      <c r="G18" s="59">
        <v>49</v>
      </c>
      <c r="H18" s="60">
        <v>49</v>
      </c>
      <c r="I18" s="59"/>
      <c r="J18" s="58">
        <v>16</v>
      </c>
      <c r="K18" s="59">
        <v>8</v>
      </c>
      <c r="L18" s="60">
        <v>8</v>
      </c>
      <c r="M18" s="59"/>
      <c r="N18" s="58">
        <v>13</v>
      </c>
      <c r="O18" s="59">
        <v>6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56</v>
      </c>
      <c r="D19" s="75">
        <f t="shared" si="0"/>
        <v>72</v>
      </c>
      <c r="E19" s="12"/>
      <c r="F19" s="58">
        <v>91</v>
      </c>
      <c r="G19" s="59">
        <v>40</v>
      </c>
      <c r="H19" s="60">
        <v>51</v>
      </c>
      <c r="I19" s="59"/>
      <c r="J19" s="58">
        <v>9</v>
      </c>
      <c r="K19" s="59">
        <v>3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7</v>
      </c>
      <c r="W19" s="59">
        <v>3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161</v>
      </c>
      <c r="C20" s="75">
        <f t="shared" si="0"/>
        <v>76</v>
      </c>
      <c r="D20" s="75">
        <f t="shared" si="0"/>
        <v>85</v>
      </c>
      <c r="E20" s="12"/>
      <c r="F20" s="58">
        <v>118</v>
      </c>
      <c r="G20" s="59">
        <v>48</v>
      </c>
      <c r="H20" s="60">
        <v>70</v>
      </c>
      <c r="I20" s="59"/>
      <c r="J20" s="58">
        <v>14</v>
      </c>
      <c r="K20" s="59">
        <v>11</v>
      </c>
      <c r="L20" s="60">
        <v>3</v>
      </c>
      <c r="M20" s="59"/>
      <c r="N20" s="58">
        <v>14</v>
      </c>
      <c r="O20" s="59">
        <v>9</v>
      </c>
      <c r="P20" s="60">
        <v>5</v>
      </c>
      <c r="Q20" s="59"/>
      <c r="R20" s="58">
        <v>4</v>
      </c>
      <c r="S20" s="59">
        <v>2</v>
      </c>
      <c r="T20" s="60">
        <v>2</v>
      </c>
      <c r="U20" s="59"/>
      <c r="V20" s="58">
        <v>5</v>
      </c>
      <c r="W20" s="59">
        <v>1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153</v>
      </c>
      <c r="C21" s="75">
        <f t="shared" si="0"/>
        <v>82</v>
      </c>
      <c r="D21" s="75">
        <f t="shared" si="0"/>
        <v>71</v>
      </c>
      <c r="E21" s="12"/>
      <c r="F21" s="58">
        <v>94</v>
      </c>
      <c r="G21" s="59">
        <v>52</v>
      </c>
      <c r="H21" s="60">
        <v>42</v>
      </c>
      <c r="I21" s="59"/>
      <c r="J21" s="58">
        <v>17</v>
      </c>
      <c r="K21" s="59">
        <v>11</v>
      </c>
      <c r="L21" s="60">
        <v>6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137</v>
      </c>
      <c r="C22" s="75">
        <f t="shared" si="0"/>
        <v>74</v>
      </c>
      <c r="D22" s="75">
        <f t="shared" si="0"/>
        <v>63</v>
      </c>
      <c r="E22" s="12"/>
      <c r="F22" s="58">
        <v>83</v>
      </c>
      <c r="G22" s="59">
        <v>45</v>
      </c>
      <c r="H22" s="60">
        <v>38</v>
      </c>
      <c r="I22" s="59"/>
      <c r="J22" s="58">
        <v>15</v>
      </c>
      <c r="K22" s="59">
        <v>11</v>
      </c>
      <c r="L22" s="60">
        <v>4</v>
      </c>
      <c r="M22" s="59"/>
      <c r="N22" s="58">
        <v>21</v>
      </c>
      <c r="O22" s="59">
        <v>6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718</v>
      </c>
      <c r="C23" s="78">
        <f t="shared" si="0"/>
        <v>355</v>
      </c>
      <c r="D23" s="79">
        <f t="shared" si="0"/>
        <v>363</v>
      </c>
      <c r="E23" s="14"/>
      <c r="F23" s="61">
        <v>484</v>
      </c>
      <c r="G23" s="62">
        <v>234</v>
      </c>
      <c r="H23" s="63">
        <v>250</v>
      </c>
      <c r="I23" s="62"/>
      <c r="J23" s="61">
        <v>71</v>
      </c>
      <c r="K23" s="62">
        <v>44</v>
      </c>
      <c r="L23" s="63">
        <v>27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29</v>
      </c>
      <c r="AA23" s="62">
        <v>17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86</v>
      </c>
      <c r="D24" s="75">
        <f t="shared" si="0"/>
        <v>64</v>
      </c>
      <c r="E24" s="12"/>
      <c r="F24" s="58">
        <v>100</v>
      </c>
      <c r="G24" s="59">
        <v>58</v>
      </c>
      <c r="H24" s="60">
        <v>42</v>
      </c>
      <c r="I24" s="59"/>
      <c r="J24" s="58">
        <v>18</v>
      </c>
      <c r="K24" s="59">
        <v>5</v>
      </c>
      <c r="L24" s="60">
        <v>13</v>
      </c>
      <c r="M24" s="59"/>
      <c r="N24" s="58">
        <v>15</v>
      </c>
      <c r="O24" s="59">
        <v>12</v>
      </c>
      <c r="P24" s="60">
        <v>3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47</v>
      </c>
      <c r="D25" s="75">
        <f t="shared" si="0"/>
        <v>66</v>
      </c>
      <c r="E25" s="12"/>
      <c r="F25" s="58">
        <v>71</v>
      </c>
      <c r="G25" s="59">
        <v>31</v>
      </c>
      <c r="H25" s="60">
        <v>40</v>
      </c>
      <c r="I25" s="59"/>
      <c r="J25" s="58">
        <v>13</v>
      </c>
      <c r="K25" s="59">
        <v>5</v>
      </c>
      <c r="L25" s="60">
        <v>8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4</v>
      </c>
      <c r="W25" s="59">
        <v>2</v>
      </c>
      <c r="X25" s="60">
        <v>2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124</v>
      </c>
      <c r="C26" s="75">
        <f t="shared" si="0"/>
        <v>58</v>
      </c>
      <c r="D26" s="75">
        <f t="shared" si="0"/>
        <v>66</v>
      </c>
      <c r="E26" s="12"/>
      <c r="F26" s="58">
        <v>83</v>
      </c>
      <c r="G26" s="59">
        <v>39</v>
      </c>
      <c r="H26" s="60">
        <v>44</v>
      </c>
      <c r="I26" s="59"/>
      <c r="J26" s="58">
        <v>11</v>
      </c>
      <c r="K26" s="59">
        <v>7</v>
      </c>
      <c r="L26" s="60">
        <v>4</v>
      </c>
      <c r="M26" s="59"/>
      <c r="N26" s="58">
        <v>16</v>
      </c>
      <c r="O26" s="59">
        <v>6</v>
      </c>
      <c r="P26" s="60">
        <v>10</v>
      </c>
      <c r="Q26" s="59"/>
      <c r="R26" s="58">
        <v>5</v>
      </c>
      <c r="S26" s="59">
        <v>2</v>
      </c>
      <c r="T26" s="60">
        <v>3</v>
      </c>
      <c r="U26" s="59"/>
      <c r="V26" s="58">
        <v>5</v>
      </c>
      <c r="W26" s="59">
        <v>2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141</v>
      </c>
      <c r="C27" s="75">
        <f t="shared" si="0"/>
        <v>83</v>
      </c>
      <c r="D27" s="75">
        <f t="shared" si="0"/>
        <v>58</v>
      </c>
      <c r="E27" s="12"/>
      <c r="F27" s="58">
        <v>98</v>
      </c>
      <c r="G27" s="59">
        <v>59</v>
      </c>
      <c r="H27" s="60">
        <v>39</v>
      </c>
      <c r="I27" s="59"/>
      <c r="J27" s="58">
        <v>11</v>
      </c>
      <c r="K27" s="59">
        <v>6</v>
      </c>
      <c r="L27" s="60">
        <v>5</v>
      </c>
      <c r="M27" s="59"/>
      <c r="N27" s="58">
        <v>14</v>
      </c>
      <c r="O27" s="59">
        <v>5</v>
      </c>
      <c r="P27" s="60">
        <v>9</v>
      </c>
      <c r="Q27" s="59"/>
      <c r="R27" s="58">
        <v>9</v>
      </c>
      <c r="S27" s="59">
        <v>4</v>
      </c>
      <c r="T27" s="60">
        <v>5</v>
      </c>
      <c r="U27" s="59"/>
      <c r="V27" s="58">
        <v>5</v>
      </c>
      <c r="W27" s="59">
        <v>5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56</v>
      </c>
      <c r="D28" s="75">
        <f t="shared" si="0"/>
        <v>53</v>
      </c>
      <c r="E28" s="12"/>
      <c r="F28" s="58">
        <v>71</v>
      </c>
      <c r="G28" s="59">
        <v>37</v>
      </c>
      <c r="H28" s="60">
        <v>34</v>
      </c>
      <c r="I28" s="59"/>
      <c r="J28" s="58">
        <v>10</v>
      </c>
      <c r="K28" s="59">
        <v>4</v>
      </c>
      <c r="L28" s="60">
        <v>6</v>
      </c>
      <c r="M28" s="59"/>
      <c r="N28" s="58">
        <v>12</v>
      </c>
      <c r="O28" s="59">
        <v>5</v>
      </c>
      <c r="P28" s="60">
        <v>7</v>
      </c>
      <c r="Q28" s="59"/>
      <c r="R28" s="58">
        <v>5</v>
      </c>
      <c r="S28" s="59">
        <v>2</v>
      </c>
      <c r="T28" s="60">
        <v>3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330</v>
      </c>
      <c r="D29" s="79">
        <f t="shared" si="0"/>
        <v>307</v>
      </c>
      <c r="E29" s="14"/>
      <c r="F29" s="61">
        <v>423</v>
      </c>
      <c r="G29" s="62">
        <v>224</v>
      </c>
      <c r="H29" s="63">
        <v>199</v>
      </c>
      <c r="I29" s="62"/>
      <c r="J29" s="61">
        <v>63</v>
      </c>
      <c r="K29" s="62">
        <v>27</v>
      </c>
      <c r="L29" s="63">
        <v>36</v>
      </c>
      <c r="M29" s="62"/>
      <c r="N29" s="61">
        <v>73</v>
      </c>
      <c r="O29" s="62">
        <v>34</v>
      </c>
      <c r="P29" s="63">
        <v>39</v>
      </c>
      <c r="Q29" s="62"/>
      <c r="R29" s="61">
        <v>27</v>
      </c>
      <c r="S29" s="62">
        <v>12</v>
      </c>
      <c r="T29" s="63">
        <v>15</v>
      </c>
      <c r="U29" s="62"/>
      <c r="V29" s="61">
        <v>25</v>
      </c>
      <c r="W29" s="62">
        <v>16</v>
      </c>
      <c r="X29" s="63">
        <v>9</v>
      </c>
      <c r="Y29" s="62"/>
      <c r="Z29" s="61">
        <v>20</v>
      </c>
      <c r="AA29" s="62">
        <v>13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98</v>
      </c>
      <c r="C30" s="75">
        <f t="shared" si="0"/>
        <v>59</v>
      </c>
      <c r="D30" s="75">
        <f t="shared" si="0"/>
        <v>39</v>
      </c>
      <c r="E30" s="12"/>
      <c r="F30" s="58">
        <v>60</v>
      </c>
      <c r="G30" s="59">
        <v>37</v>
      </c>
      <c r="H30" s="60">
        <v>23</v>
      </c>
      <c r="I30" s="59"/>
      <c r="J30" s="58">
        <v>6</v>
      </c>
      <c r="K30" s="59">
        <v>4</v>
      </c>
      <c r="L30" s="60">
        <v>2</v>
      </c>
      <c r="M30" s="59"/>
      <c r="N30" s="58">
        <v>17</v>
      </c>
      <c r="O30" s="59">
        <v>9</v>
      </c>
      <c r="P30" s="60">
        <v>8</v>
      </c>
      <c r="Q30" s="59"/>
      <c r="R30" s="58">
        <v>6</v>
      </c>
      <c r="S30" s="59">
        <v>2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5</v>
      </c>
      <c r="AF30" s="60">
        <v>2</v>
      </c>
    </row>
    <row r="31" spans="1:32" s="9" customFormat="1" ht="15" customHeight="1" x14ac:dyDescent="0.15">
      <c r="A31" s="73">
        <v>21</v>
      </c>
      <c r="B31" s="74">
        <f t="shared" si="0"/>
        <v>96</v>
      </c>
      <c r="C31" s="75">
        <f t="shared" si="0"/>
        <v>50</v>
      </c>
      <c r="D31" s="75">
        <f t="shared" si="0"/>
        <v>46</v>
      </c>
      <c r="E31" s="12"/>
      <c r="F31" s="58">
        <v>53</v>
      </c>
      <c r="G31" s="59">
        <v>24</v>
      </c>
      <c r="H31" s="60">
        <v>29</v>
      </c>
      <c r="I31" s="59"/>
      <c r="J31" s="58">
        <v>14</v>
      </c>
      <c r="K31" s="59">
        <v>9</v>
      </c>
      <c r="L31" s="60">
        <v>5</v>
      </c>
      <c r="M31" s="59"/>
      <c r="N31" s="58">
        <v>20</v>
      </c>
      <c r="O31" s="59">
        <v>9</v>
      </c>
      <c r="P31" s="60">
        <v>11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64</v>
      </c>
      <c r="G32" s="59">
        <v>35</v>
      </c>
      <c r="H32" s="60">
        <v>29</v>
      </c>
      <c r="I32" s="59"/>
      <c r="J32" s="58">
        <v>8</v>
      </c>
      <c r="K32" s="59">
        <v>4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41</v>
      </c>
      <c r="D33" s="75">
        <f t="shared" si="0"/>
        <v>41</v>
      </c>
      <c r="E33" s="12"/>
      <c r="F33" s="58">
        <v>53</v>
      </c>
      <c r="G33" s="59">
        <v>24</v>
      </c>
      <c r="H33" s="60">
        <v>29</v>
      </c>
      <c r="I33" s="59"/>
      <c r="J33" s="58">
        <v>6</v>
      </c>
      <c r="K33" s="59">
        <v>5</v>
      </c>
      <c r="L33" s="60">
        <v>1</v>
      </c>
      <c r="M33" s="59"/>
      <c r="N33" s="58">
        <v>15</v>
      </c>
      <c r="O33" s="59">
        <v>8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77</v>
      </c>
      <c r="C34" s="75">
        <f t="shared" si="0"/>
        <v>39</v>
      </c>
      <c r="D34" s="75">
        <f t="shared" si="0"/>
        <v>38</v>
      </c>
      <c r="E34" s="12"/>
      <c r="F34" s="58">
        <v>46</v>
      </c>
      <c r="G34" s="59">
        <v>25</v>
      </c>
      <c r="H34" s="60">
        <v>21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9</v>
      </c>
      <c r="P34" s="60">
        <v>12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451</v>
      </c>
      <c r="C35" s="78">
        <f t="shared" si="0"/>
        <v>242</v>
      </c>
      <c r="D35" s="79">
        <f t="shared" si="0"/>
        <v>209</v>
      </c>
      <c r="E35" s="14"/>
      <c r="F35" s="61">
        <v>276</v>
      </c>
      <c r="G35" s="62">
        <v>145</v>
      </c>
      <c r="H35" s="63">
        <v>131</v>
      </c>
      <c r="I35" s="62"/>
      <c r="J35" s="61">
        <v>38</v>
      </c>
      <c r="K35" s="62">
        <v>24</v>
      </c>
      <c r="L35" s="63">
        <v>14</v>
      </c>
      <c r="M35" s="62"/>
      <c r="N35" s="61">
        <v>94</v>
      </c>
      <c r="O35" s="62">
        <v>46</v>
      </c>
      <c r="P35" s="63">
        <v>48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5</v>
      </c>
      <c r="X35" s="63">
        <v>2</v>
      </c>
      <c r="Y35" s="62"/>
      <c r="Z35" s="61">
        <v>4</v>
      </c>
      <c r="AA35" s="62">
        <v>1</v>
      </c>
      <c r="AB35" s="63">
        <v>3</v>
      </c>
      <c r="AC35" s="62"/>
      <c r="AD35" s="61">
        <v>15</v>
      </c>
      <c r="AE35" s="62">
        <v>11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46</v>
      </c>
      <c r="D36" s="75">
        <f t="shared" si="0"/>
        <v>36</v>
      </c>
      <c r="E36" s="12"/>
      <c r="F36" s="58">
        <v>57</v>
      </c>
      <c r="G36" s="59">
        <v>33</v>
      </c>
      <c r="H36" s="60">
        <v>24</v>
      </c>
      <c r="I36" s="59"/>
      <c r="J36" s="58">
        <v>4</v>
      </c>
      <c r="K36" s="59">
        <v>1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66</v>
      </c>
      <c r="C37" s="75">
        <f t="shared" si="0"/>
        <v>37</v>
      </c>
      <c r="D37" s="75">
        <f t="shared" si="0"/>
        <v>29</v>
      </c>
      <c r="E37" s="12"/>
      <c r="F37" s="58">
        <v>45</v>
      </c>
      <c r="G37" s="59">
        <v>26</v>
      </c>
      <c r="H37" s="60">
        <v>19</v>
      </c>
      <c r="I37" s="59"/>
      <c r="J37" s="58">
        <v>7</v>
      </c>
      <c r="K37" s="59">
        <v>2</v>
      </c>
      <c r="L37" s="60">
        <v>5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39</v>
      </c>
      <c r="D38" s="75">
        <f t="shared" si="0"/>
        <v>38</v>
      </c>
      <c r="E38" s="12"/>
      <c r="F38" s="58">
        <v>45</v>
      </c>
      <c r="G38" s="59">
        <v>22</v>
      </c>
      <c r="H38" s="60">
        <v>23</v>
      </c>
      <c r="I38" s="59"/>
      <c r="J38" s="58">
        <v>3</v>
      </c>
      <c r="K38" s="59">
        <v>1</v>
      </c>
      <c r="L38" s="60">
        <v>2</v>
      </c>
      <c r="M38" s="59"/>
      <c r="N38" s="58">
        <v>13</v>
      </c>
      <c r="O38" s="59">
        <v>4</v>
      </c>
      <c r="P38" s="60">
        <v>9</v>
      </c>
      <c r="Q38" s="59"/>
      <c r="R38" s="58">
        <v>8</v>
      </c>
      <c r="S38" s="59">
        <v>5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4</v>
      </c>
      <c r="AE38" s="59">
        <v>4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92</v>
      </c>
      <c r="C39" s="75">
        <f t="shared" si="0"/>
        <v>53</v>
      </c>
      <c r="D39" s="75">
        <f t="shared" si="0"/>
        <v>39</v>
      </c>
      <c r="E39" s="12"/>
      <c r="F39" s="58">
        <v>72</v>
      </c>
      <c r="G39" s="59">
        <v>41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9</v>
      </c>
      <c r="O39" s="59">
        <v>7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1</v>
      </c>
      <c r="AE39" s="59">
        <v>0</v>
      </c>
      <c r="AF39" s="60">
        <v>1</v>
      </c>
    </row>
    <row r="40" spans="1:32" s="9" customFormat="1" ht="15" customHeight="1" x14ac:dyDescent="0.15">
      <c r="A40" s="73">
        <v>29</v>
      </c>
      <c r="B40" s="74">
        <f t="shared" si="0"/>
        <v>78</v>
      </c>
      <c r="C40" s="75">
        <f t="shared" si="0"/>
        <v>35</v>
      </c>
      <c r="D40" s="75">
        <f t="shared" si="0"/>
        <v>43</v>
      </c>
      <c r="E40" s="12"/>
      <c r="F40" s="58">
        <v>52</v>
      </c>
      <c r="G40" s="59">
        <v>23</v>
      </c>
      <c r="H40" s="60">
        <v>29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395</v>
      </c>
      <c r="C41" s="78">
        <f t="shared" si="0"/>
        <v>210</v>
      </c>
      <c r="D41" s="79">
        <f t="shared" si="0"/>
        <v>185</v>
      </c>
      <c r="E41" s="14"/>
      <c r="F41" s="61">
        <v>271</v>
      </c>
      <c r="G41" s="62">
        <v>145</v>
      </c>
      <c r="H41" s="63">
        <v>126</v>
      </c>
      <c r="I41" s="62"/>
      <c r="J41" s="61">
        <v>26</v>
      </c>
      <c r="K41" s="62">
        <v>10</v>
      </c>
      <c r="L41" s="63">
        <v>16</v>
      </c>
      <c r="M41" s="62"/>
      <c r="N41" s="61">
        <v>55</v>
      </c>
      <c r="O41" s="62">
        <v>29</v>
      </c>
      <c r="P41" s="63">
        <v>26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10</v>
      </c>
      <c r="AE41" s="62">
        <v>9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86</v>
      </c>
      <c r="C42" s="75">
        <f t="shared" si="0"/>
        <v>43</v>
      </c>
      <c r="D42" s="75">
        <f t="shared" si="0"/>
        <v>43</v>
      </c>
      <c r="E42" s="12"/>
      <c r="F42" s="58">
        <v>56</v>
      </c>
      <c r="G42" s="59">
        <v>31</v>
      </c>
      <c r="H42" s="60">
        <v>25</v>
      </c>
      <c r="I42" s="59"/>
      <c r="J42" s="58">
        <v>3</v>
      </c>
      <c r="K42" s="59">
        <v>1</v>
      </c>
      <c r="L42" s="60">
        <v>2</v>
      </c>
      <c r="M42" s="59"/>
      <c r="N42" s="58">
        <v>14</v>
      </c>
      <c r="O42" s="59">
        <v>4</v>
      </c>
      <c r="P42" s="60">
        <v>10</v>
      </c>
      <c r="Q42" s="59"/>
      <c r="R42" s="58">
        <v>7</v>
      </c>
      <c r="S42" s="59">
        <v>4</v>
      </c>
      <c r="T42" s="60">
        <v>3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49</v>
      </c>
      <c r="D43" s="75">
        <f t="shared" si="0"/>
        <v>40</v>
      </c>
      <c r="E43" s="12"/>
      <c r="F43" s="58">
        <v>63</v>
      </c>
      <c r="G43" s="59">
        <v>37</v>
      </c>
      <c r="H43" s="60">
        <v>26</v>
      </c>
      <c r="I43" s="59"/>
      <c r="J43" s="58">
        <v>5</v>
      </c>
      <c r="K43" s="59">
        <v>2</v>
      </c>
      <c r="L43" s="60">
        <v>3</v>
      </c>
      <c r="M43" s="59"/>
      <c r="N43" s="58">
        <v>13</v>
      </c>
      <c r="O43" s="59">
        <v>8</v>
      </c>
      <c r="P43" s="60">
        <v>5</v>
      </c>
      <c r="Q43" s="59"/>
      <c r="R43" s="58">
        <v>5</v>
      </c>
      <c r="S43" s="59">
        <v>1</v>
      </c>
      <c r="T43" s="60">
        <v>4</v>
      </c>
      <c r="U43" s="59"/>
      <c r="V43" s="58">
        <v>0</v>
      </c>
      <c r="W43" s="59">
        <v>0</v>
      </c>
      <c r="X43" s="60">
        <v>0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88</v>
      </c>
      <c r="C44" s="75">
        <f t="shared" si="0"/>
        <v>43</v>
      </c>
      <c r="D44" s="75">
        <f t="shared" si="0"/>
        <v>45</v>
      </c>
      <c r="E44" s="12"/>
      <c r="F44" s="58">
        <v>57</v>
      </c>
      <c r="G44" s="59">
        <v>27</v>
      </c>
      <c r="H44" s="60">
        <v>30</v>
      </c>
      <c r="I44" s="59"/>
      <c r="J44" s="58">
        <v>10</v>
      </c>
      <c r="K44" s="59">
        <v>6</v>
      </c>
      <c r="L44" s="60">
        <v>4</v>
      </c>
      <c r="M44" s="59"/>
      <c r="N44" s="58">
        <v>11</v>
      </c>
      <c r="O44" s="59">
        <v>6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99</v>
      </c>
      <c r="C45" s="75">
        <f t="shared" si="0"/>
        <v>52</v>
      </c>
      <c r="D45" s="75">
        <f t="shared" si="0"/>
        <v>47</v>
      </c>
      <c r="E45" s="12"/>
      <c r="F45" s="58">
        <v>71</v>
      </c>
      <c r="G45" s="59">
        <v>37</v>
      </c>
      <c r="H45" s="60">
        <v>34</v>
      </c>
      <c r="I45" s="59"/>
      <c r="J45" s="58">
        <v>6</v>
      </c>
      <c r="K45" s="59">
        <v>3</v>
      </c>
      <c r="L45" s="60">
        <v>3</v>
      </c>
      <c r="M45" s="59"/>
      <c r="N45" s="58">
        <v>11</v>
      </c>
      <c r="O45" s="59">
        <v>4</v>
      </c>
      <c r="P45" s="60">
        <v>7</v>
      </c>
      <c r="Q45" s="59"/>
      <c r="R45" s="58">
        <v>5</v>
      </c>
      <c r="S45" s="59">
        <v>2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3</v>
      </c>
      <c r="AA45" s="59">
        <v>3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47</v>
      </c>
      <c r="D46" s="75">
        <f t="shared" si="0"/>
        <v>43</v>
      </c>
      <c r="E46" s="12"/>
      <c r="F46" s="58">
        <v>67</v>
      </c>
      <c r="G46" s="59">
        <v>36</v>
      </c>
      <c r="H46" s="60">
        <v>31</v>
      </c>
      <c r="I46" s="59"/>
      <c r="J46" s="58">
        <v>7</v>
      </c>
      <c r="K46" s="59">
        <v>2</v>
      </c>
      <c r="L46" s="60">
        <v>5</v>
      </c>
      <c r="M46" s="59"/>
      <c r="N46" s="58">
        <v>9</v>
      </c>
      <c r="O46" s="59">
        <v>4</v>
      </c>
      <c r="P46" s="60">
        <v>5</v>
      </c>
      <c r="Q46" s="59"/>
      <c r="R46" s="58">
        <v>3</v>
      </c>
      <c r="S46" s="59">
        <v>3</v>
      </c>
      <c r="T46" s="60">
        <v>0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452</v>
      </c>
      <c r="C47" s="78">
        <f t="shared" si="0"/>
        <v>234</v>
      </c>
      <c r="D47" s="79">
        <f t="shared" si="0"/>
        <v>218</v>
      </c>
      <c r="E47" s="14"/>
      <c r="F47" s="61">
        <v>314</v>
      </c>
      <c r="G47" s="62">
        <v>168</v>
      </c>
      <c r="H47" s="63">
        <v>146</v>
      </c>
      <c r="I47" s="62"/>
      <c r="J47" s="61">
        <v>31</v>
      </c>
      <c r="K47" s="62">
        <v>14</v>
      </c>
      <c r="L47" s="63">
        <v>17</v>
      </c>
      <c r="M47" s="62"/>
      <c r="N47" s="61">
        <v>58</v>
      </c>
      <c r="O47" s="62">
        <v>26</v>
      </c>
      <c r="P47" s="63">
        <v>32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62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9</v>
      </c>
      <c r="K48" s="59">
        <v>5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57</v>
      </c>
      <c r="D49" s="75">
        <f t="shared" si="0"/>
        <v>46</v>
      </c>
      <c r="E49" s="12"/>
      <c r="F49" s="58">
        <v>65</v>
      </c>
      <c r="G49" s="59">
        <v>36</v>
      </c>
      <c r="H49" s="60">
        <v>29</v>
      </c>
      <c r="I49" s="59"/>
      <c r="J49" s="58">
        <v>16</v>
      </c>
      <c r="K49" s="59">
        <v>7</v>
      </c>
      <c r="L49" s="60">
        <v>9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145</v>
      </c>
      <c r="C50" s="75">
        <f t="shared" si="0"/>
        <v>71</v>
      </c>
      <c r="D50" s="75">
        <f t="shared" si="0"/>
        <v>74</v>
      </c>
      <c r="E50" s="12"/>
      <c r="F50" s="58">
        <v>91</v>
      </c>
      <c r="G50" s="59">
        <v>38</v>
      </c>
      <c r="H50" s="60">
        <v>53</v>
      </c>
      <c r="I50" s="59"/>
      <c r="J50" s="58">
        <v>20</v>
      </c>
      <c r="K50" s="59">
        <v>13</v>
      </c>
      <c r="L50" s="60">
        <v>7</v>
      </c>
      <c r="M50" s="59"/>
      <c r="N50" s="58">
        <v>16</v>
      </c>
      <c r="O50" s="59">
        <v>8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75</v>
      </c>
      <c r="D51" s="75">
        <f t="shared" si="0"/>
        <v>66</v>
      </c>
      <c r="E51" s="12"/>
      <c r="F51" s="58">
        <v>92</v>
      </c>
      <c r="G51" s="59">
        <v>42</v>
      </c>
      <c r="H51" s="60">
        <v>50</v>
      </c>
      <c r="I51" s="59"/>
      <c r="J51" s="58">
        <v>12</v>
      </c>
      <c r="K51" s="59">
        <v>8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74</v>
      </c>
      <c r="D52" s="75">
        <f t="shared" si="0"/>
        <v>71</v>
      </c>
      <c r="E52" s="3"/>
      <c r="F52" s="64">
        <v>98</v>
      </c>
      <c r="G52" s="65">
        <v>50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9</v>
      </c>
      <c r="P52" s="66">
        <v>13</v>
      </c>
      <c r="Q52" s="65"/>
      <c r="R52" s="64">
        <v>8</v>
      </c>
      <c r="S52" s="65">
        <v>5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644</v>
      </c>
      <c r="C53" s="78">
        <f t="shared" si="0"/>
        <v>339</v>
      </c>
      <c r="D53" s="79">
        <f t="shared" si="0"/>
        <v>305</v>
      </c>
      <c r="E53" s="14"/>
      <c r="F53" s="61">
        <v>418</v>
      </c>
      <c r="G53" s="62">
        <v>207</v>
      </c>
      <c r="H53" s="63">
        <v>211</v>
      </c>
      <c r="I53" s="62"/>
      <c r="J53" s="61">
        <v>67</v>
      </c>
      <c r="K53" s="62">
        <v>40</v>
      </c>
      <c r="L53" s="63">
        <v>27</v>
      </c>
      <c r="M53" s="62"/>
      <c r="N53" s="61">
        <v>84</v>
      </c>
      <c r="O53" s="62">
        <v>48</v>
      </c>
      <c r="P53" s="63">
        <v>36</v>
      </c>
      <c r="Q53" s="62"/>
      <c r="R53" s="61">
        <v>36</v>
      </c>
      <c r="S53" s="62">
        <v>20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72</v>
      </c>
      <c r="D54" s="75">
        <f t="shared" si="0"/>
        <v>67</v>
      </c>
      <c r="E54" s="12"/>
      <c r="F54" s="58">
        <v>94</v>
      </c>
      <c r="G54" s="59">
        <v>48</v>
      </c>
      <c r="H54" s="60">
        <v>46</v>
      </c>
      <c r="I54" s="59"/>
      <c r="J54" s="58">
        <v>9</v>
      </c>
      <c r="K54" s="59">
        <v>6</v>
      </c>
      <c r="L54" s="60">
        <v>3</v>
      </c>
      <c r="M54" s="59"/>
      <c r="N54" s="58">
        <v>15</v>
      </c>
      <c r="O54" s="59">
        <v>11</v>
      </c>
      <c r="P54" s="60">
        <v>4</v>
      </c>
      <c r="Q54" s="59"/>
      <c r="R54" s="58">
        <v>9</v>
      </c>
      <c r="S54" s="59">
        <v>3</v>
      </c>
      <c r="T54" s="60">
        <v>6</v>
      </c>
      <c r="U54" s="59"/>
      <c r="V54" s="58">
        <v>5</v>
      </c>
      <c r="W54" s="59">
        <v>1</v>
      </c>
      <c r="X54" s="60">
        <v>4</v>
      </c>
      <c r="Y54" s="59"/>
      <c r="Z54" s="58">
        <v>6</v>
      </c>
      <c r="AA54" s="59">
        <v>2</v>
      </c>
      <c r="AB54" s="60">
        <v>4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81</v>
      </c>
      <c r="D55" s="75">
        <f t="shared" si="0"/>
        <v>94</v>
      </c>
      <c r="E55" s="12"/>
      <c r="F55" s="58">
        <v>106</v>
      </c>
      <c r="G55" s="59">
        <v>47</v>
      </c>
      <c r="H55" s="60">
        <v>59</v>
      </c>
      <c r="I55" s="59"/>
      <c r="J55" s="58">
        <v>20</v>
      </c>
      <c r="K55" s="59">
        <v>10</v>
      </c>
      <c r="L55" s="60">
        <v>10</v>
      </c>
      <c r="M55" s="59"/>
      <c r="N55" s="58">
        <v>21</v>
      </c>
      <c r="O55" s="59">
        <v>10</v>
      </c>
      <c r="P55" s="60">
        <v>11</v>
      </c>
      <c r="Q55" s="59"/>
      <c r="R55" s="58">
        <v>12</v>
      </c>
      <c r="S55" s="59">
        <v>8</v>
      </c>
      <c r="T55" s="60">
        <v>4</v>
      </c>
      <c r="U55" s="59"/>
      <c r="V55" s="58">
        <v>9</v>
      </c>
      <c r="W55" s="59">
        <v>3</v>
      </c>
      <c r="X55" s="60">
        <v>6</v>
      </c>
      <c r="Y55" s="59"/>
      <c r="Z55" s="58">
        <v>6</v>
      </c>
      <c r="AA55" s="59">
        <v>2</v>
      </c>
      <c r="AB55" s="60">
        <v>4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82</v>
      </c>
      <c r="D56" s="75">
        <f t="shared" si="0"/>
        <v>91</v>
      </c>
      <c r="E56" s="12"/>
      <c r="F56" s="58">
        <v>109</v>
      </c>
      <c r="G56" s="59">
        <v>52</v>
      </c>
      <c r="H56" s="60">
        <v>57</v>
      </c>
      <c r="I56" s="59"/>
      <c r="J56" s="58">
        <v>13</v>
      </c>
      <c r="K56" s="59">
        <v>6</v>
      </c>
      <c r="L56" s="60">
        <v>7</v>
      </c>
      <c r="M56" s="59"/>
      <c r="N56" s="58">
        <v>30</v>
      </c>
      <c r="O56" s="59">
        <v>13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7</v>
      </c>
      <c r="AA56" s="59">
        <v>3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173</v>
      </c>
      <c r="C57" s="75">
        <f t="shared" si="0"/>
        <v>89</v>
      </c>
      <c r="D57" s="75">
        <f t="shared" si="0"/>
        <v>84</v>
      </c>
      <c r="E57" s="12"/>
      <c r="F57" s="58">
        <v>120</v>
      </c>
      <c r="G57" s="59">
        <v>58</v>
      </c>
      <c r="H57" s="60">
        <v>62</v>
      </c>
      <c r="I57" s="59"/>
      <c r="J57" s="58">
        <v>19</v>
      </c>
      <c r="K57" s="59">
        <v>9</v>
      </c>
      <c r="L57" s="60">
        <v>10</v>
      </c>
      <c r="M57" s="59"/>
      <c r="N57" s="58">
        <v>16</v>
      </c>
      <c r="O57" s="59">
        <v>11</v>
      </c>
      <c r="P57" s="60">
        <v>5</v>
      </c>
      <c r="Q57" s="59"/>
      <c r="R57" s="58">
        <v>12</v>
      </c>
      <c r="S57" s="59">
        <v>7</v>
      </c>
      <c r="T57" s="60">
        <v>5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186</v>
      </c>
      <c r="C58" s="75">
        <f t="shared" si="0"/>
        <v>103</v>
      </c>
      <c r="D58" s="75">
        <f t="shared" si="0"/>
        <v>83</v>
      </c>
      <c r="E58" s="12"/>
      <c r="F58" s="64">
        <v>121</v>
      </c>
      <c r="G58" s="65">
        <v>64</v>
      </c>
      <c r="H58" s="66">
        <v>57</v>
      </c>
      <c r="I58" s="65"/>
      <c r="J58" s="64">
        <v>20</v>
      </c>
      <c r="K58" s="65">
        <v>11</v>
      </c>
      <c r="L58" s="66">
        <v>9</v>
      </c>
      <c r="M58" s="65"/>
      <c r="N58" s="64">
        <v>21</v>
      </c>
      <c r="O58" s="65">
        <v>13</v>
      </c>
      <c r="P58" s="66">
        <v>8</v>
      </c>
      <c r="Q58" s="65"/>
      <c r="R58" s="64">
        <v>6</v>
      </c>
      <c r="S58" s="65">
        <v>3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427</v>
      </c>
      <c r="D59" s="79">
        <f t="shared" si="0"/>
        <v>419</v>
      </c>
      <c r="E59" s="14"/>
      <c r="F59" s="61">
        <v>550</v>
      </c>
      <c r="G59" s="62">
        <v>269</v>
      </c>
      <c r="H59" s="63">
        <v>281</v>
      </c>
      <c r="I59" s="62"/>
      <c r="J59" s="61">
        <v>81</v>
      </c>
      <c r="K59" s="62">
        <v>42</v>
      </c>
      <c r="L59" s="63">
        <v>39</v>
      </c>
      <c r="M59" s="62"/>
      <c r="N59" s="61">
        <v>103</v>
      </c>
      <c r="O59" s="62">
        <v>58</v>
      </c>
      <c r="P59" s="63">
        <v>45</v>
      </c>
      <c r="Q59" s="62"/>
      <c r="R59" s="61">
        <v>45</v>
      </c>
      <c r="S59" s="62">
        <v>25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29</v>
      </c>
      <c r="AA59" s="62">
        <v>14</v>
      </c>
      <c r="AB59" s="63">
        <v>15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89</v>
      </c>
      <c r="D60" s="75">
        <f t="shared" si="0"/>
        <v>83</v>
      </c>
      <c r="E60" s="12"/>
      <c r="F60" s="58">
        <v>108</v>
      </c>
      <c r="G60" s="59">
        <v>54</v>
      </c>
      <c r="H60" s="60">
        <v>54</v>
      </c>
      <c r="I60" s="59"/>
      <c r="J60" s="58">
        <v>25</v>
      </c>
      <c r="K60" s="59">
        <v>12</v>
      </c>
      <c r="L60" s="60">
        <v>13</v>
      </c>
      <c r="M60" s="59"/>
      <c r="N60" s="58">
        <v>27</v>
      </c>
      <c r="O60" s="59">
        <v>15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65</v>
      </c>
      <c r="D61" s="75">
        <f t="shared" si="0"/>
        <v>88</v>
      </c>
      <c r="E61" s="12"/>
      <c r="F61" s="58">
        <v>102</v>
      </c>
      <c r="G61" s="59">
        <v>40</v>
      </c>
      <c r="H61" s="60">
        <v>62</v>
      </c>
      <c r="I61" s="59"/>
      <c r="J61" s="58">
        <v>11</v>
      </c>
      <c r="K61" s="59">
        <v>5</v>
      </c>
      <c r="L61" s="60">
        <v>6</v>
      </c>
      <c r="M61" s="59"/>
      <c r="N61" s="58">
        <v>23</v>
      </c>
      <c r="O61" s="59">
        <v>11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182</v>
      </c>
      <c r="C62" s="75">
        <f t="shared" si="0"/>
        <v>106</v>
      </c>
      <c r="D62" s="75">
        <f t="shared" si="0"/>
        <v>76</v>
      </c>
      <c r="E62" s="12"/>
      <c r="F62" s="58">
        <v>114</v>
      </c>
      <c r="G62" s="59">
        <v>62</v>
      </c>
      <c r="H62" s="60">
        <v>52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18</v>
      </c>
      <c r="S62" s="59">
        <v>11</v>
      </c>
      <c r="T62" s="60">
        <v>7</v>
      </c>
      <c r="U62" s="59"/>
      <c r="V62" s="58">
        <v>4</v>
      </c>
      <c r="W62" s="59">
        <v>3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153</v>
      </c>
      <c r="C63" s="75">
        <f t="shared" si="0"/>
        <v>82</v>
      </c>
      <c r="D63" s="75">
        <f t="shared" si="0"/>
        <v>71</v>
      </c>
      <c r="E63" s="12"/>
      <c r="F63" s="58">
        <v>92</v>
      </c>
      <c r="G63" s="59">
        <v>48</v>
      </c>
      <c r="H63" s="60">
        <v>44</v>
      </c>
      <c r="I63" s="59"/>
      <c r="J63" s="58">
        <v>14</v>
      </c>
      <c r="K63" s="59">
        <v>6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7</v>
      </c>
      <c r="AA63" s="59">
        <v>4</v>
      </c>
      <c r="AB63" s="60">
        <v>3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183</v>
      </c>
      <c r="C64" s="75">
        <f t="shared" si="0"/>
        <v>100</v>
      </c>
      <c r="D64" s="75">
        <f t="shared" si="0"/>
        <v>83</v>
      </c>
      <c r="E64" s="12"/>
      <c r="F64" s="64">
        <v>102</v>
      </c>
      <c r="G64" s="65">
        <v>48</v>
      </c>
      <c r="H64" s="66">
        <v>54</v>
      </c>
      <c r="I64" s="65"/>
      <c r="J64" s="64">
        <v>24</v>
      </c>
      <c r="K64" s="65">
        <v>15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8</v>
      </c>
      <c r="T64" s="66">
        <v>2</v>
      </c>
      <c r="U64" s="65"/>
      <c r="V64" s="64">
        <v>5</v>
      </c>
      <c r="W64" s="65">
        <v>5</v>
      </c>
      <c r="X64" s="66">
        <v>0</v>
      </c>
      <c r="Y64" s="65"/>
      <c r="Z64" s="64">
        <v>11</v>
      </c>
      <c r="AA64" s="65">
        <v>7</v>
      </c>
      <c r="AB64" s="66">
        <v>4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442</v>
      </c>
      <c r="D65" s="79">
        <f t="shared" si="0"/>
        <v>401</v>
      </c>
      <c r="E65" s="14"/>
      <c r="F65" s="61">
        <v>518</v>
      </c>
      <c r="G65" s="62">
        <v>252</v>
      </c>
      <c r="H65" s="63">
        <v>266</v>
      </c>
      <c r="I65" s="62"/>
      <c r="J65" s="61">
        <v>87</v>
      </c>
      <c r="K65" s="62">
        <v>46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23</v>
      </c>
      <c r="W65" s="62">
        <v>17</v>
      </c>
      <c r="X65" s="63">
        <v>6</v>
      </c>
      <c r="Y65" s="62"/>
      <c r="Z65" s="61">
        <v>36</v>
      </c>
      <c r="AA65" s="62">
        <v>19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183</v>
      </c>
      <c r="C66" s="75">
        <f t="shared" si="0"/>
        <v>98</v>
      </c>
      <c r="D66" s="75">
        <f t="shared" si="0"/>
        <v>85</v>
      </c>
      <c r="E66" s="12"/>
      <c r="F66" s="58">
        <v>95</v>
      </c>
      <c r="G66" s="59">
        <v>54</v>
      </c>
      <c r="H66" s="60">
        <v>41</v>
      </c>
      <c r="I66" s="59"/>
      <c r="J66" s="58">
        <v>23</v>
      </c>
      <c r="K66" s="59">
        <v>9</v>
      </c>
      <c r="L66" s="60">
        <v>14</v>
      </c>
      <c r="M66" s="59"/>
      <c r="N66" s="58">
        <v>35</v>
      </c>
      <c r="O66" s="59">
        <v>16</v>
      </c>
      <c r="P66" s="60">
        <v>19</v>
      </c>
      <c r="Q66" s="59"/>
      <c r="R66" s="58">
        <v>12</v>
      </c>
      <c r="S66" s="59">
        <v>7</v>
      </c>
      <c r="T66" s="60">
        <v>5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157</v>
      </c>
      <c r="C67" s="75">
        <f t="shared" si="0"/>
        <v>76</v>
      </c>
      <c r="D67" s="75">
        <f t="shared" si="0"/>
        <v>81</v>
      </c>
      <c r="E67" s="12"/>
      <c r="F67" s="58">
        <v>95</v>
      </c>
      <c r="G67" s="59">
        <v>45</v>
      </c>
      <c r="H67" s="60">
        <v>50</v>
      </c>
      <c r="I67" s="59"/>
      <c r="J67" s="58">
        <v>15</v>
      </c>
      <c r="K67" s="59">
        <v>8</v>
      </c>
      <c r="L67" s="60">
        <v>7</v>
      </c>
      <c r="M67" s="59"/>
      <c r="N67" s="58">
        <v>23</v>
      </c>
      <c r="O67" s="59">
        <v>11</v>
      </c>
      <c r="P67" s="60">
        <v>12</v>
      </c>
      <c r="Q67" s="59"/>
      <c r="R67" s="58">
        <v>11</v>
      </c>
      <c r="S67" s="59">
        <v>6</v>
      </c>
      <c r="T67" s="60">
        <v>5</v>
      </c>
      <c r="U67" s="59"/>
      <c r="V67" s="58">
        <v>5</v>
      </c>
      <c r="W67" s="59">
        <v>2</v>
      </c>
      <c r="X67" s="60">
        <v>3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70</v>
      </c>
      <c r="D68" s="75">
        <f t="shared" si="0"/>
        <v>87</v>
      </c>
      <c r="E68" s="12"/>
      <c r="F68" s="58">
        <v>89</v>
      </c>
      <c r="G68" s="59">
        <v>43</v>
      </c>
      <c r="H68" s="60">
        <v>46</v>
      </c>
      <c r="I68" s="59"/>
      <c r="J68" s="58">
        <v>17</v>
      </c>
      <c r="K68" s="59">
        <v>6</v>
      </c>
      <c r="L68" s="60">
        <v>11</v>
      </c>
      <c r="M68" s="59"/>
      <c r="N68" s="58">
        <v>23</v>
      </c>
      <c r="O68" s="59">
        <v>8</v>
      </c>
      <c r="P68" s="60">
        <v>15</v>
      </c>
      <c r="Q68" s="59"/>
      <c r="R68" s="58">
        <v>13</v>
      </c>
      <c r="S68" s="59">
        <v>7</v>
      </c>
      <c r="T68" s="60">
        <v>6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80</v>
      </c>
      <c r="D69" s="75">
        <f t="shared" si="0"/>
        <v>68</v>
      </c>
      <c r="E69" s="12"/>
      <c r="F69" s="58">
        <v>95</v>
      </c>
      <c r="G69" s="59">
        <v>50</v>
      </c>
      <c r="H69" s="60">
        <v>45</v>
      </c>
      <c r="I69" s="59"/>
      <c r="J69" s="58">
        <v>14</v>
      </c>
      <c r="K69" s="59">
        <v>6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142</v>
      </c>
      <c r="C70" s="75">
        <f t="shared" si="0"/>
        <v>74</v>
      </c>
      <c r="D70" s="75">
        <f t="shared" si="0"/>
        <v>68</v>
      </c>
      <c r="E70" s="12"/>
      <c r="F70" s="64">
        <v>88</v>
      </c>
      <c r="G70" s="65">
        <v>43</v>
      </c>
      <c r="H70" s="66">
        <v>45</v>
      </c>
      <c r="I70" s="65"/>
      <c r="J70" s="64">
        <v>14</v>
      </c>
      <c r="K70" s="65">
        <v>9</v>
      </c>
      <c r="L70" s="66">
        <v>5</v>
      </c>
      <c r="M70" s="65"/>
      <c r="N70" s="64">
        <v>13</v>
      </c>
      <c r="O70" s="65">
        <v>7</v>
      </c>
      <c r="P70" s="66">
        <v>6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2</v>
      </c>
      <c r="X70" s="66">
        <v>1</v>
      </c>
      <c r="Y70" s="65"/>
      <c r="Z70" s="64">
        <v>8</v>
      </c>
      <c r="AA70" s="65">
        <v>5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787</v>
      </c>
      <c r="C71" s="78">
        <f t="shared" si="1"/>
        <v>398</v>
      </c>
      <c r="D71" s="79">
        <f t="shared" si="1"/>
        <v>389</v>
      </c>
      <c r="E71" s="14"/>
      <c r="F71" s="61">
        <v>462</v>
      </c>
      <c r="G71" s="62">
        <v>235</v>
      </c>
      <c r="H71" s="63">
        <v>227</v>
      </c>
      <c r="I71" s="62"/>
      <c r="J71" s="61">
        <v>83</v>
      </c>
      <c r="K71" s="62">
        <v>38</v>
      </c>
      <c r="L71" s="63">
        <v>45</v>
      </c>
      <c r="M71" s="62"/>
      <c r="N71" s="61">
        <v>109</v>
      </c>
      <c r="O71" s="62">
        <v>52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16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95</v>
      </c>
      <c r="D72" s="75">
        <f t="shared" si="1"/>
        <v>75</v>
      </c>
      <c r="E72" s="12"/>
      <c r="F72" s="58">
        <v>93</v>
      </c>
      <c r="G72" s="59">
        <v>47</v>
      </c>
      <c r="H72" s="60">
        <v>46</v>
      </c>
      <c r="I72" s="59"/>
      <c r="J72" s="58">
        <v>18</v>
      </c>
      <c r="K72" s="59">
        <v>13</v>
      </c>
      <c r="L72" s="60">
        <v>5</v>
      </c>
      <c r="M72" s="59"/>
      <c r="N72" s="58">
        <v>26</v>
      </c>
      <c r="O72" s="59">
        <v>15</v>
      </c>
      <c r="P72" s="60">
        <v>11</v>
      </c>
      <c r="Q72" s="59"/>
      <c r="R72" s="58">
        <v>19</v>
      </c>
      <c r="S72" s="59">
        <v>9</v>
      </c>
      <c r="T72" s="60">
        <v>10</v>
      </c>
      <c r="U72" s="59"/>
      <c r="V72" s="58">
        <v>6</v>
      </c>
      <c r="W72" s="59">
        <v>5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165</v>
      </c>
      <c r="C73" s="75">
        <f t="shared" si="1"/>
        <v>76</v>
      </c>
      <c r="D73" s="75">
        <f t="shared" si="1"/>
        <v>89</v>
      </c>
      <c r="E73" s="12"/>
      <c r="F73" s="58">
        <v>109</v>
      </c>
      <c r="G73" s="59">
        <v>52</v>
      </c>
      <c r="H73" s="60">
        <v>57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11</v>
      </c>
      <c r="P73" s="60">
        <v>12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4</v>
      </c>
      <c r="X73" s="60">
        <v>4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108</v>
      </c>
      <c r="G74" s="59">
        <v>51</v>
      </c>
      <c r="H74" s="60">
        <v>57</v>
      </c>
      <c r="I74" s="59"/>
      <c r="J74" s="58">
        <v>10</v>
      </c>
      <c r="K74" s="59">
        <v>6</v>
      </c>
      <c r="L74" s="60">
        <v>4</v>
      </c>
      <c r="M74" s="59"/>
      <c r="N74" s="58">
        <v>26</v>
      </c>
      <c r="O74" s="59">
        <v>11</v>
      </c>
      <c r="P74" s="60">
        <v>15</v>
      </c>
      <c r="Q74" s="59"/>
      <c r="R74" s="58">
        <v>10</v>
      </c>
      <c r="S74" s="59">
        <v>7</v>
      </c>
      <c r="T74" s="60">
        <v>3</v>
      </c>
      <c r="U74" s="59"/>
      <c r="V74" s="58">
        <v>5</v>
      </c>
      <c r="W74" s="59">
        <v>3</v>
      </c>
      <c r="X74" s="60">
        <v>2</v>
      </c>
      <c r="Y74" s="59"/>
      <c r="Z74" s="58">
        <v>5</v>
      </c>
      <c r="AA74" s="59">
        <v>3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71</v>
      </c>
      <c r="G75" s="59">
        <v>39</v>
      </c>
      <c r="H75" s="60">
        <v>32</v>
      </c>
      <c r="I75" s="59"/>
      <c r="J75" s="58">
        <v>18</v>
      </c>
      <c r="K75" s="59">
        <v>10</v>
      </c>
      <c r="L75" s="60">
        <v>8</v>
      </c>
      <c r="M75" s="59"/>
      <c r="N75" s="58">
        <v>18</v>
      </c>
      <c r="O75" s="59">
        <v>9</v>
      </c>
      <c r="P75" s="60">
        <v>9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11</v>
      </c>
      <c r="AA75" s="59">
        <v>6</v>
      </c>
      <c r="AB75" s="60">
        <v>5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154</v>
      </c>
      <c r="C76" s="75">
        <f t="shared" si="1"/>
        <v>78</v>
      </c>
      <c r="D76" s="75">
        <f t="shared" si="1"/>
        <v>76</v>
      </c>
      <c r="E76" s="12"/>
      <c r="F76" s="64">
        <v>109</v>
      </c>
      <c r="G76" s="65">
        <v>57</v>
      </c>
      <c r="H76" s="66">
        <v>52</v>
      </c>
      <c r="I76" s="65"/>
      <c r="J76" s="64">
        <v>12</v>
      </c>
      <c r="K76" s="65">
        <v>6</v>
      </c>
      <c r="L76" s="66">
        <v>6</v>
      </c>
      <c r="M76" s="65"/>
      <c r="N76" s="64">
        <v>15</v>
      </c>
      <c r="O76" s="65">
        <v>4</v>
      </c>
      <c r="P76" s="66">
        <v>11</v>
      </c>
      <c r="Q76" s="65"/>
      <c r="R76" s="64">
        <v>8</v>
      </c>
      <c r="S76" s="65">
        <v>5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3</v>
      </c>
      <c r="AA76" s="65">
        <v>2</v>
      </c>
      <c r="AB76" s="66">
        <v>1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786</v>
      </c>
      <c r="C77" s="78">
        <f t="shared" si="1"/>
        <v>402</v>
      </c>
      <c r="D77" s="79">
        <f t="shared" si="1"/>
        <v>384</v>
      </c>
      <c r="E77" s="111"/>
      <c r="F77" s="58">
        <v>490</v>
      </c>
      <c r="G77" s="59">
        <v>246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50</v>
      </c>
      <c r="P77" s="60">
        <v>58</v>
      </c>
      <c r="Q77" s="59"/>
      <c r="R77" s="58">
        <v>55</v>
      </c>
      <c r="S77" s="59">
        <v>28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193</v>
      </c>
      <c r="C78" s="75">
        <f t="shared" si="1"/>
        <v>87</v>
      </c>
      <c r="D78" s="75">
        <f t="shared" si="1"/>
        <v>106</v>
      </c>
      <c r="E78" s="111"/>
      <c r="F78" s="67">
        <v>109</v>
      </c>
      <c r="G78" s="68">
        <v>49</v>
      </c>
      <c r="H78" s="69">
        <v>60</v>
      </c>
      <c r="I78" s="68"/>
      <c r="J78" s="67">
        <v>19</v>
      </c>
      <c r="K78" s="68">
        <v>8</v>
      </c>
      <c r="L78" s="69">
        <v>11</v>
      </c>
      <c r="M78" s="68"/>
      <c r="N78" s="67">
        <v>32</v>
      </c>
      <c r="O78" s="68">
        <v>18</v>
      </c>
      <c r="P78" s="69">
        <v>14</v>
      </c>
      <c r="Q78" s="68"/>
      <c r="R78" s="67">
        <v>17</v>
      </c>
      <c r="S78" s="68">
        <v>5</v>
      </c>
      <c r="T78" s="69">
        <v>12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213</v>
      </c>
      <c r="C79" s="75">
        <f t="shared" si="1"/>
        <v>100</v>
      </c>
      <c r="D79" s="75">
        <f t="shared" si="1"/>
        <v>113</v>
      </c>
      <c r="E79" s="12"/>
      <c r="F79" s="58">
        <v>118</v>
      </c>
      <c r="G79" s="59">
        <v>52</v>
      </c>
      <c r="H79" s="60">
        <v>66</v>
      </c>
      <c r="I79" s="59"/>
      <c r="J79" s="58">
        <v>22</v>
      </c>
      <c r="K79" s="59">
        <v>8</v>
      </c>
      <c r="L79" s="60">
        <v>14</v>
      </c>
      <c r="M79" s="59"/>
      <c r="N79" s="58">
        <v>47</v>
      </c>
      <c r="O79" s="59">
        <v>24</v>
      </c>
      <c r="P79" s="60">
        <v>23</v>
      </c>
      <c r="Q79" s="59"/>
      <c r="R79" s="58">
        <v>9</v>
      </c>
      <c r="S79" s="59">
        <v>5</v>
      </c>
      <c r="T79" s="60">
        <v>4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4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221</v>
      </c>
      <c r="C80" s="75">
        <f t="shared" si="1"/>
        <v>97</v>
      </c>
      <c r="D80" s="75">
        <f t="shared" si="1"/>
        <v>124</v>
      </c>
      <c r="E80" s="12"/>
      <c r="F80" s="58">
        <v>124</v>
      </c>
      <c r="G80" s="59">
        <v>50</v>
      </c>
      <c r="H80" s="60">
        <v>74</v>
      </c>
      <c r="I80" s="59"/>
      <c r="J80" s="58">
        <v>20</v>
      </c>
      <c r="K80" s="59">
        <v>8</v>
      </c>
      <c r="L80" s="60">
        <v>12</v>
      </c>
      <c r="M80" s="59"/>
      <c r="N80" s="58">
        <v>42</v>
      </c>
      <c r="O80" s="59">
        <v>22</v>
      </c>
      <c r="P80" s="60">
        <v>20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8</v>
      </c>
      <c r="AA80" s="59">
        <v>5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203</v>
      </c>
      <c r="C81" s="75">
        <f t="shared" si="1"/>
        <v>99</v>
      </c>
      <c r="D81" s="75">
        <f t="shared" si="1"/>
        <v>104</v>
      </c>
      <c r="E81" s="12"/>
      <c r="F81" s="58">
        <v>107</v>
      </c>
      <c r="G81" s="59">
        <v>52</v>
      </c>
      <c r="H81" s="60">
        <v>55</v>
      </c>
      <c r="I81" s="59"/>
      <c r="J81" s="58">
        <v>21</v>
      </c>
      <c r="K81" s="59">
        <v>7</v>
      </c>
      <c r="L81" s="60">
        <v>14</v>
      </c>
      <c r="M81" s="59"/>
      <c r="N81" s="58">
        <v>43</v>
      </c>
      <c r="O81" s="59">
        <v>22</v>
      </c>
      <c r="P81" s="60">
        <v>21</v>
      </c>
      <c r="Q81" s="59"/>
      <c r="R81" s="58">
        <v>14</v>
      </c>
      <c r="S81" s="59">
        <v>8</v>
      </c>
      <c r="T81" s="60">
        <v>6</v>
      </c>
      <c r="U81" s="59"/>
      <c r="V81" s="58">
        <v>5</v>
      </c>
      <c r="W81" s="59">
        <v>3</v>
      </c>
      <c r="X81" s="60">
        <v>2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271</v>
      </c>
      <c r="C82" s="75">
        <f t="shared" si="1"/>
        <v>134</v>
      </c>
      <c r="D82" s="75">
        <f t="shared" si="1"/>
        <v>137</v>
      </c>
      <c r="E82" s="12"/>
      <c r="F82" s="64">
        <v>148</v>
      </c>
      <c r="G82" s="65">
        <v>73</v>
      </c>
      <c r="H82" s="66">
        <v>75</v>
      </c>
      <c r="I82" s="65"/>
      <c r="J82" s="64">
        <v>22</v>
      </c>
      <c r="K82" s="65">
        <v>9</v>
      </c>
      <c r="L82" s="66">
        <v>13</v>
      </c>
      <c r="M82" s="65"/>
      <c r="N82" s="64">
        <v>50</v>
      </c>
      <c r="O82" s="65">
        <v>21</v>
      </c>
      <c r="P82" s="66">
        <v>29</v>
      </c>
      <c r="Q82" s="65"/>
      <c r="R82" s="64">
        <v>21</v>
      </c>
      <c r="S82" s="65">
        <v>11</v>
      </c>
      <c r="T82" s="66">
        <v>10</v>
      </c>
      <c r="U82" s="65"/>
      <c r="V82" s="64">
        <v>15</v>
      </c>
      <c r="W82" s="65">
        <v>10</v>
      </c>
      <c r="X82" s="66">
        <v>5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1101</v>
      </c>
      <c r="C83" s="78">
        <f t="shared" si="1"/>
        <v>517</v>
      </c>
      <c r="D83" s="79">
        <f t="shared" si="1"/>
        <v>584</v>
      </c>
      <c r="E83" s="14"/>
      <c r="F83" s="61">
        <v>606</v>
      </c>
      <c r="G83" s="62">
        <v>276</v>
      </c>
      <c r="H83" s="63">
        <v>330</v>
      </c>
      <c r="I83" s="62"/>
      <c r="J83" s="61">
        <v>104</v>
      </c>
      <c r="K83" s="62">
        <v>40</v>
      </c>
      <c r="L83" s="63">
        <v>64</v>
      </c>
      <c r="M83" s="62"/>
      <c r="N83" s="61">
        <v>214</v>
      </c>
      <c r="O83" s="62">
        <v>107</v>
      </c>
      <c r="P83" s="63">
        <v>107</v>
      </c>
      <c r="Q83" s="62"/>
      <c r="R83" s="61">
        <v>73</v>
      </c>
      <c r="S83" s="62">
        <v>33</v>
      </c>
      <c r="T83" s="63">
        <v>40</v>
      </c>
      <c r="U83" s="62"/>
      <c r="V83" s="61">
        <v>46</v>
      </c>
      <c r="W83" s="62">
        <v>25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139</v>
      </c>
      <c r="G84" s="59">
        <v>75</v>
      </c>
      <c r="H84" s="60">
        <v>64</v>
      </c>
      <c r="I84" s="59"/>
      <c r="J84" s="58">
        <v>32</v>
      </c>
      <c r="K84" s="59">
        <v>15</v>
      </c>
      <c r="L84" s="60">
        <v>17</v>
      </c>
      <c r="M84" s="59"/>
      <c r="N84" s="58">
        <v>49</v>
      </c>
      <c r="O84" s="59">
        <v>23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17</v>
      </c>
      <c r="W84" s="59">
        <v>7</v>
      </c>
      <c r="X84" s="60">
        <v>10</v>
      </c>
      <c r="Y84" s="59"/>
      <c r="Z84" s="58">
        <v>12</v>
      </c>
      <c r="AA84" s="59">
        <v>5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141</v>
      </c>
      <c r="D85" s="75">
        <f t="shared" si="1"/>
        <v>161</v>
      </c>
      <c r="E85" s="12"/>
      <c r="F85" s="58">
        <v>165</v>
      </c>
      <c r="G85" s="59">
        <v>77</v>
      </c>
      <c r="H85" s="60">
        <v>88</v>
      </c>
      <c r="I85" s="59"/>
      <c r="J85" s="58">
        <v>27</v>
      </c>
      <c r="K85" s="59">
        <v>12</v>
      </c>
      <c r="L85" s="60">
        <v>15</v>
      </c>
      <c r="M85" s="59"/>
      <c r="N85" s="58">
        <v>49</v>
      </c>
      <c r="O85" s="59">
        <v>24</v>
      </c>
      <c r="P85" s="60">
        <v>25</v>
      </c>
      <c r="Q85" s="59"/>
      <c r="R85" s="58">
        <v>27</v>
      </c>
      <c r="S85" s="59">
        <v>12</v>
      </c>
      <c r="T85" s="60">
        <v>15</v>
      </c>
      <c r="U85" s="59"/>
      <c r="V85" s="58">
        <v>12</v>
      </c>
      <c r="W85" s="59">
        <v>5</v>
      </c>
      <c r="X85" s="60">
        <v>7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309</v>
      </c>
      <c r="C86" s="75">
        <f t="shared" si="1"/>
        <v>164</v>
      </c>
      <c r="D86" s="75">
        <f t="shared" si="1"/>
        <v>145</v>
      </c>
      <c r="E86" s="12"/>
      <c r="F86" s="58">
        <v>155</v>
      </c>
      <c r="G86" s="59">
        <v>78</v>
      </c>
      <c r="H86" s="60">
        <v>77</v>
      </c>
      <c r="I86" s="59"/>
      <c r="J86" s="58">
        <v>41</v>
      </c>
      <c r="K86" s="59">
        <v>24</v>
      </c>
      <c r="L86" s="60">
        <v>17</v>
      </c>
      <c r="M86" s="59"/>
      <c r="N86" s="58">
        <v>56</v>
      </c>
      <c r="O86" s="59">
        <v>33</v>
      </c>
      <c r="P86" s="60">
        <v>23</v>
      </c>
      <c r="Q86" s="59"/>
      <c r="R86" s="58">
        <v>26</v>
      </c>
      <c r="S86" s="59">
        <v>14</v>
      </c>
      <c r="T86" s="60">
        <v>12</v>
      </c>
      <c r="U86" s="59"/>
      <c r="V86" s="58">
        <v>13</v>
      </c>
      <c r="W86" s="59">
        <v>7</v>
      </c>
      <c r="X86" s="60">
        <v>6</v>
      </c>
      <c r="Y86" s="59"/>
      <c r="Z86" s="58">
        <v>16</v>
      </c>
      <c r="AA86" s="59">
        <v>8</v>
      </c>
      <c r="AB86" s="60">
        <v>8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322</v>
      </c>
      <c r="C87" s="75">
        <f t="shared" si="1"/>
        <v>161</v>
      </c>
      <c r="D87" s="75">
        <f t="shared" si="1"/>
        <v>161</v>
      </c>
      <c r="E87" s="12"/>
      <c r="F87" s="58">
        <v>152</v>
      </c>
      <c r="G87" s="59">
        <v>76</v>
      </c>
      <c r="H87" s="60">
        <v>76</v>
      </c>
      <c r="I87" s="59"/>
      <c r="J87" s="58">
        <v>39</v>
      </c>
      <c r="K87" s="59">
        <v>19</v>
      </c>
      <c r="L87" s="60">
        <v>20</v>
      </c>
      <c r="M87" s="59"/>
      <c r="N87" s="58">
        <v>61</v>
      </c>
      <c r="O87" s="59">
        <v>33</v>
      </c>
      <c r="P87" s="60">
        <v>28</v>
      </c>
      <c r="Q87" s="59"/>
      <c r="R87" s="58">
        <v>33</v>
      </c>
      <c r="S87" s="59">
        <v>17</v>
      </c>
      <c r="T87" s="60">
        <v>16</v>
      </c>
      <c r="U87" s="59"/>
      <c r="V87" s="58">
        <v>12</v>
      </c>
      <c r="W87" s="59">
        <v>5</v>
      </c>
      <c r="X87" s="60">
        <v>7</v>
      </c>
      <c r="Y87" s="59"/>
      <c r="Z87" s="58">
        <v>22</v>
      </c>
      <c r="AA87" s="59">
        <v>9</v>
      </c>
      <c r="AB87" s="60">
        <v>13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156</v>
      </c>
      <c r="D88" s="75">
        <f t="shared" si="1"/>
        <v>167</v>
      </c>
      <c r="E88" s="12"/>
      <c r="F88" s="64">
        <v>158</v>
      </c>
      <c r="G88" s="65">
        <v>76</v>
      </c>
      <c r="H88" s="66">
        <v>82</v>
      </c>
      <c r="I88" s="65"/>
      <c r="J88" s="64">
        <v>43</v>
      </c>
      <c r="K88" s="65">
        <v>22</v>
      </c>
      <c r="L88" s="66">
        <v>21</v>
      </c>
      <c r="M88" s="65"/>
      <c r="N88" s="64">
        <v>47</v>
      </c>
      <c r="O88" s="65">
        <v>21</v>
      </c>
      <c r="P88" s="66">
        <v>26</v>
      </c>
      <c r="Q88" s="65"/>
      <c r="R88" s="64">
        <v>37</v>
      </c>
      <c r="S88" s="65">
        <v>21</v>
      </c>
      <c r="T88" s="66">
        <v>16</v>
      </c>
      <c r="U88" s="65"/>
      <c r="V88" s="64">
        <v>15</v>
      </c>
      <c r="W88" s="65">
        <v>8</v>
      </c>
      <c r="X88" s="66">
        <v>7</v>
      </c>
      <c r="Y88" s="65"/>
      <c r="Z88" s="64">
        <v>16</v>
      </c>
      <c r="AA88" s="65">
        <v>4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1525</v>
      </c>
      <c r="C89" s="78">
        <f t="shared" si="1"/>
        <v>756</v>
      </c>
      <c r="D89" s="79">
        <f t="shared" si="1"/>
        <v>769</v>
      </c>
      <c r="E89" s="14"/>
      <c r="F89" s="61">
        <v>769</v>
      </c>
      <c r="G89" s="62">
        <v>382</v>
      </c>
      <c r="H89" s="63">
        <v>387</v>
      </c>
      <c r="I89" s="62"/>
      <c r="J89" s="61">
        <v>182</v>
      </c>
      <c r="K89" s="62">
        <v>92</v>
      </c>
      <c r="L89" s="63">
        <v>90</v>
      </c>
      <c r="M89" s="62"/>
      <c r="N89" s="61">
        <v>262</v>
      </c>
      <c r="O89" s="62">
        <v>134</v>
      </c>
      <c r="P89" s="63">
        <v>128</v>
      </c>
      <c r="Q89" s="62"/>
      <c r="R89" s="61">
        <v>142</v>
      </c>
      <c r="S89" s="62">
        <v>73</v>
      </c>
      <c r="T89" s="63">
        <v>69</v>
      </c>
      <c r="U89" s="62"/>
      <c r="V89" s="61">
        <v>69</v>
      </c>
      <c r="W89" s="62">
        <v>32</v>
      </c>
      <c r="X89" s="63">
        <v>37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351</v>
      </c>
      <c r="C90" s="75">
        <f t="shared" si="1"/>
        <v>170</v>
      </c>
      <c r="D90" s="75">
        <f t="shared" si="1"/>
        <v>181</v>
      </c>
      <c r="E90" s="12"/>
      <c r="F90" s="58">
        <v>181</v>
      </c>
      <c r="G90" s="59">
        <v>81</v>
      </c>
      <c r="H90" s="60">
        <v>100</v>
      </c>
      <c r="I90" s="59"/>
      <c r="J90" s="58">
        <v>33</v>
      </c>
      <c r="K90" s="59">
        <v>21</v>
      </c>
      <c r="L90" s="60">
        <v>12</v>
      </c>
      <c r="M90" s="59"/>
      <c r="N90" s="58">
        <v>60</v>
      </c>
      <c r="O90" s="59">
        <v>33</v>
      </c>
      <c r="P90" s="60">
        <v>27</v>
      </c>
      <c r="Q90" s="59"/>
      <c r="R90" s="58">
        <v>32</v>
      </c>
      <c r="S90" s="59">
        <v>16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340</v>
      </c>
      <c r="C91" s="75">
        <f t="shared" si="1"/>
        <v>182</v>
      </c>
      <c r="D91" s="75">
        <f t="shared" si="1"/>
        <v>158</v>
      </c>
      <c r="E91" s="12"/>
      <c r="F91" s="58">
        <v>174</v>
      </c>
      <c r="G91" s="59">
        <v>96</v>
      </c>
      <c r="H91" s="60">
        <v>78</v>
      </c>
      <c r="I91" s="59"/>
      <c r="J91" s="58">
        <v>31</v>
      </c>
      <c r="K91" s="59">
        <v>16</v>
      </c>
      <c r="L91" s="60">
        <v>15</v>
      </c>
      <c r="M91" s="59"/>
      <c r="N91" s="58">
        <v>64</v>
      </c>
      <c r="O91" s="59">
        <v>30</v>
      </c>
      <c r="P91" s="60">
        <v>34</v>
      </c>
      <c r="Q91" s="59"/>
      <c r="R91" s="58">
        <v>27</v>
      </c>
      <c r="S91" s="59">
        <v>15</v>
      </c>
      <c r="T91" s="60">
        <v>12</v>
      </c>
      <c r="U91" s="59"/>
      <c r="V91" s="58">
        <v>26</v>
      </c>
      <c r="W91" s="59">
        <v>15</v>
      </c>
      <c r="X91" s="60">
        <v>11</v>
      </c>
      <c r="Y91" s="59"/>
      <c r="Z91" s="58">
        <v>10</v>
      </c>
      <c r="AA91" s="59">
        <v>5</v>
      </c>
      <c r="AB91" s="60">
        <v>5</v>
      </c>
      <c r="AC91" s="59"/>
      <c r="AD91" s="58">
        <v>8</v>
      </c>
      <c r="AE91" s="59">
        <v>5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317</v>
      </c>
      <c r="C92" s="75">
        <f t="shared" si="1"/>
        <v>163</v>
      </c>
      <c r="D92" s="75">
        <f t="shared" si="1"/>
        <v>154</v>
      </c>
      <c r="E92" s="12"/>
      <c r="F92" s="58">
        <v>155</v>
      </c>
      <c r="G92" s="59">
        <v>79</v>
      </c>
      <c r="H92" s="60">
        <v>76</v>
      </c>
      <c r="I92" s="59"/>
      <c r="J92" s="58">
        <v>35</v>
      </c>
      <c r="K92" s="59">
        <v>11</v>
      </c>
      <c r="L92" s="60">
        <v>24</v>
      </c>
      <c r="M92" s="59"/>
      <c r="N92" s="58">
        <v>45</v>
      </c>
      <c r="O92" s="59">
        <v>27</v>
      </c>
      <c r="P92" s="60">
        <v>18</v>
      </c>
      <c r="Q92" s="59"/>
      <c r="R92" s="58">
        <v>27</v>
      </c>
      <c r="S92" s="59">
        <v>14</v>
      </c>
      <c r="T92" s="60">
        <v>13</v>
      </c>
      <c r="U92" s="59"/>
      <c r="V92" s="58">
        <v>25</v>
      </c>
      <c r="W92" s="59">
        <v>16</v>
      </c>
      <c r="X92" s="60">
        <v>9</v>
      </c>
      <c r="Y92" s="59"/>
      <c r="Z92" s="58">
        <v>26</v>
      </c>
      <c r="AA92" s="59">
        <v>14</v>
      </c>
      <c r="AB92" s="60">
        <v>12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319</v>
      </c>
      <c r="C93" s="75">
        <f t="shared" si="1"/>
        <v>175</v>
      </c>
      <c r="D93" s="75">
        <f t="shared" si="1"/>
        <v>144</v>
      </c>
      <c r="E93" s="12"/>
      <c r="F93" s="58">
        <v>156</v>
      </c>
      <c r="G93" s="59">
        <v>84</v>
      </c>
      <c r="H93" s="60">
        <v>72</v>
      </c>
      <c r="I93" s="59"/>
      <c r="J93" s="58">
        <v>39</v>
      </c>
      <c r="K93" s="59">
        <v>20</v>
      </c>
      <c r="L93" s="60">
        <v>19</v>
      </c>
      <c r="M93" s="59"/>
      <c r="N93" s="58">
        <v>46</v>
      </c>
      <c r="O93" s="59">
        <v>21</v>
      </c>
      <c r="P93" s="60">
        <v>25</v>
      </c>
      <c r="Q93" s="59"/>
      <c r="R93" s="58">
        <v>34</v>
      </c>
      <c r="S93" s="59">
        <v>21</v>
      </c>
      <c r="T93" s="60">
        <v>13</v>
      </c>
      <c r="U93" s="59"/>
      <c r="V93" s="58">
        <v>21</v>
      </c>
      <c r="W93" s="59">
        <v>13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325</v>
      </c>
      <c r="C94" s="75">
        <f t="shared" si="1"/>
        <v>168</v>
      </c>
      <c r="D94" s="75">
        <f t="shared" si="1"/>
        <v>157</v>
      </c>
      <c r="E94" s="12"/>
      <c r="F94" s="64">
        <v>155</v>
      </c>
      <c r="G94" s="65">
        <v>77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61</v>
      </c>
      <c r="O94" s="65">
        <v>35</v>
      </c>
      <c r="P94" s="66">
        <v>26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20</v>
      </c>
      <c r="AA94" s="65">
        <v>9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1652</v>
      </c>
      <c r="C95" s="78">
        <f t="shared" si="1"/>
        <v>858</v>
      </c>
      <c r="D95" s="79">
        <f t="shared" si="1"/>
        <v>794</v>
      </c>
      <c r="E95" s="14"/>
      <c r="F95" s="61">
        <v>821</v>
      </c>
      <c r="G95" s="62">
        <v>417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276</v>
      </c>
      <c r="O95" s="62">
        <v>146</v>
      </c>
      <c r="P95" s="63">
        <v>130</v>
      </c>
      <c r="Q95" s="62"/>
      <c r="R95" s="61">
        <v>155</v>
      </c>
      <c r="S95" s="62">
        <v>84</v>
      </c>
      <c r="T95" s="63">
        <v>71</v>
      </c>
      <c r="U95" s="62"/>
      <c r="V95" s="61">
        <v>105</v>
      </c>
      <c r="W95" s="62">
        <v>60</v>
      </c>
      <c r="X95" s="63">
        <v>45</v>
      </c>
      <c r="Y95" s="62"/>
      <c r="Z95" s="61">
        <v>97</v>
      </c>
      <c r="AA95" s="62">
        <v>49</v>
      </c>
      <c r="AB95" s="63">
        <v>48</v>
      </c>
      <c r="AC95" s="62"/>
      <c r="AD95" s="61">
        <v>27</v>
      </c>
      <c r="AE95" s="62">
        <v>17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330</v>
      </c>
      <c r="C96" s="75">
        <f t="shared" si="1"/>
        <v>175</v>
      </c>
      <c r="D96" s="75">
        <f t="shared" si="1"/>
        <v>155</v>
      </c>
      <c r="E96" s="12"/>
      <c r="F96" s="58">
        <v>158</v>
      </c>
      <c r="G96" s="59">
        <v>78</v>
      </c>
      <c r="H96" s="60">
        <v>80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35</v>
      </c>
      <c r="P96" s="60">
        <v>19</v>
      </c>
      <c r="Q96" s="59"/>
      <c r="R96" s="58">
        <v>33</v>
      </c>
      <c r="S96" s="59">
        <v>16</v>
      </c>
      <c r="T96" s="60">
        <v>17</v>
      </c>
      <c r="U96" s="59"/>
      <c r="V96" s="58">
        <v>25</v>
      </c>
      <c r="W96" s="59">
        <v>12</v>
      </c>
      <c r="X96" s="60">
        <v>13</v>
      </c>
      <c r="Y96" s="59"/>
      <c r="Z96" s="58">
        <v>21</v>
      </c>
      <c r="AA96" s="59">
        <v>8</v>
      </c>
      <c r="AB96" s="60">
        <v>13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337</v>
      </c>
      <c r="C97" s="75">
        <f t="shared" si="1"/>
        <v>161</v>
      </c>
      <c r="D97" s="75">
        <f t="shared" si="1"/>
        <v>176</v>
      </c>
      <c r="E97" s="12"/>
      <c r="F97" s="58">
        <v>178</v>
      </c>
      <c r="G97" s="59">
        <v>83</v>
      </c>
      <c r="H97" s="60">
        <v>95</v>
      </c>
      <c r="I97" s="59"/>
      <c r="J97" s="58">
        <v>32</v>
      </c>
      <c r="K97" s="59">
        <v>17</v>
      </c>
      <c r="L97" s="60">
        <v>15</v>
      </c>
      <c r="M97" s="59"/>
      <c r="N97" s="58">
        <v>47</v>
      </c>
      <c r="O97" s="59">
        <v>19</v>
      </c>
      <c r="P97" s="60">
        <v>28</v>
      </c>
      <c r="Q97" s="59"/>
      <c r="R97" s="58">
        <v>47</v>
      </c>
      <c r="S97" s="59">
        <v>22</v>
      </c>
      <c r="T97" s="60">
        <v>25</v>
      </c>
      <c r="U97" s="59"/>
      <c r="V97" s="58">
        <v>13</v>
      </c>
      <c r="W97" s="59">
        <v>7</v>
      </c>
      <c r="X97" s="60">
        <v>6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327</v>
      </c>
      <c r="C98" s="75">
        <f t="shared" si="1"/>
        <v>140</v>
      </c>
      <c r="D98" s="75">
        <f t="shared" si="1"/>
        <v>187</v>
      </c>
      <c r="E98" s="12"/>
      <c r="F98" s="58">
        <v>188</v>
      </c>
      <c r="G98" s="59">
        <v>74</v>
      </c>
      <c r="H98" s="60">
        <v>114</v>
      </c>
      <c r="I98" s="59"/>
      <c r="J98" s="58">
        <v>29</v>
      </c>
      <c r="K98" s="59">
        <v>12</v>
      </c>
      <c r="L98" s="60">
        <v>17</v>
      </c>
      <c r="M98" s="59"/>
      <c r="N98" s="58">
        <v>46</v>
      </c>
      <c r="O98" s="59">
        <v>24</v>
      </c>
      <c r="P98" s="60">
        <v>22</v>
      </c>
      <c r="Q98" s="59"/>
      <c r="R98" s="58">
        <v>25</v>
      </c>
      <c r="S98" s="59">
        <v>12</v>
      </c>
      <c r="T98" s="60">
        <v>13</v>
      </c>
      <c r="U98" s="59"/>
      <c r="V98" s="58">
        <v>12</v>
      </c>
      <c r="W98" s="59">
        <v>5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9</v>
      </c>
      <c r="AE98" s="59">
        <v>6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241</v>
      </c>
      <c r="C99" s="75">
        <f t="shared" si="1"/>
        <v>117</v>
      </c>
      <c r="D99" s="75">
        <f t="shared" si="1"/>
        <v>124</v>
      </c>
      <c r="E99" s="12"/>
      <c r="F99" s="58">
        <v>122</v>
      </c>
      <c r="G99" s="59">
        <v>64</v>
      </c>
      <c r="H99" s="60">
        <v>58</v>
      </c>
      <c r="I99" s="59"/>
      <c r="J99" s="58">
        <v>15</v>
      </c>
      <c r="K99" s="59">
        <v>5</v>
      </c>
      <c r="L99" s="60">
        <v>10</v>
      </c>
      <c r="M99" s="59"/>
      <c r="N99" s="58">
        <v>36</v>
      </c>
      <c r="O99" s="59">
        <v>14</v>
      </c>
      <c r="P99" s="60">
        <v>22</v>
      </c>
      <c r="Q99" s="59"/>
      <c r="R99" s="58">
        <v>27</v>
      </c>
      <c r="S99" s="59">
        <v>15</v>
      </c>
      <c r="T99" s="60">
        <v>12</v>
      </c>
      <c r="U99" s="59"/>
      <c r="V99" s="58">
        <v>18</v>
      </c>
      <c r="W99" s="59">
        <v>7</v>
      </c>
      <c r="X99" s="60">
        <v>11</v>
      </c>
      <c r="Y99" s="59"/>
      <c r="Z99" s="58">
        <v>11</v>
      </c>
      <c r="AA99" s="59">
        <v>5</v>
      </c>
      <c r="AB99" s="60">
        <v>6</v>
      </c>
      <c r="AC99" s="59"/>
      <c r="AD99" s="58">
        <v>12</v>
      </c>
      <c r="AE99" s="59">
        <v>7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128</v>
      </c>
      <c r="C100" s="75">
        <f t="shared" si="1"/>
        <v>61</v>
      </c>
      <c r="D100" s="75">
        <f t="shared" si="1"/>
        <v>67</v>
      </c>
      <c r="E100" s="12"/>
      <c r="F100" s="58">
        <v>55</v>
      </c>
      <c r="G100" s="59">
        <v>25</v>
      </c>
      <c r="H100" s="60">
        <v>30</v>
      </c>
      <c r="I100" s="59"/>
      <c r="J100" s="58">
        <v>12</v>
      </c>
      <c r="K100" s="59">
        <v>5</v>
      </c>
      <c r="L100" s="60">
        <v>7</v>
      </c>
      <c r="M100" s="59"/>
      <c r="N100" s="58">
        <v>22</v>
      </c>
      <c r="O100" s="59">
        <v>9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8</v>
      </c>
      <c r="AA100" s="59">
        <v>4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1363</v>
      </c>
      <c r="C101" s="78">
        <f t="shared" si="1"/>
        <v>654</v>
      </c>
      <c r="D101" s="79">
        <f t="shared" si="1"/>
        <v>709</v>
      </c>
      <c r="E101" s="14"/>
      <c r="F101" s="61">
        <v>701</v>
      </c>
      <c r="G101" s="62">
        <v>324</v>
      </c>
      <c r="H101" s="63">
        <v>377</v>
      </c>
      <c r="I101" s="62"/>
      <c r="J101" s="61">
        <v>121</v>
      </c>
      <c r="K101" s="62">
        <v>61</v>
      </c>
      <c r="L101" s="63">
        <v>60</v>
      </c>
      <c r="M101" s="62"/>
      <c r="N101" s="61">
        <v>205</v>
      </c>
      <c r="O101" s="62">
        <v>101</v>
      </c>
      <c r="P101" s="63">
        <v>104</v>
      </c>
      <c r="Q101" s="62"/>
      <c r="R101" s="61">
        <v>154</v>
      </c>
      <c r="S101" s="62">
        <v>79</v>
      </c>
      <c r="T101" s="63">
        <v>75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34</v>
      </c>
      <c r="AB101" s="63">
        <v>39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175</v>
      </c>
      <c r="C102" s="75">
        <f t="shared" si="1"/>
        <v>76</v>
      </c>
      <c r="D102" s="75">
        <f t="shared" si="1"/>
        <v>99</v>
      </c>
      <c r="E102" s="12"/>
      <c r="F102" s="58">
        <v>86</v>
      </c>
      <c r="G102" s="59">
        <v>40</v>
      </c>
      <c r="H102" s="60">
        <v>46</v>
      </c>
      <c r="I102" s="59"/>
      <c r="J102" s="58">
        <v>13</v>
      </c>
      <c r="K102" s="59">
        <v>3</v>
      </c>
      <c r="L102" s="60">
        <v>10</v>
      </c>
      <c r="M102" s="59"/>
      <c r="N102" s="58">
        <v>24</v>
      </c>
      <c r="O102" s="59">
        <v>12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193</v>
      </c>
      <c r="C103" s="75">
        <f t="shared" si="1"/>
        <v>72</v>
      </c>
      <c r="D103" s="75">
        <f t="shared" si="1"/>
        <v>121</v>
      </c>
      <c r="E103" s="12"/>
      <c r="F103" s="58">
        <v>96</v>
      </c>
      <c r="G103" s="59">
        <v>36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20</v>
      </c>
      <c r="S103" s="59">
        <v>8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13</v>
      </c>
      <c r="AA103" s="59">
        <v>3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66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26</v>
      </c>
      <c r="O104" s="59">
        <v>5</v>
      </c>
      <c r="P104" s="60">
        <v>21</v>
      </c>
      <c r="Q104" s="59"/>
      <c r="R104" s="58">
        <v>15</v>
      </c>
      <c r="S104" s="59">
        <v>6</v>
      </c>
      <c r="T104" s="60">
        <v>9</v>
      </c>
      <c r="U104" s="59"/>
      <c r="V104" s="58">
        <v>13</v>
      </c>
      <c r="W104" s="59">
        <v>4</v>
      </c>
      <c r="X104" s="60">
        <v>9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183</v>
      </c>
      <c r="C105" s="75">
        <f t="shared" si="1"/>
        <v>72</v>
      </c>
      <c r="D105" s="75">
        <f t="shared" si="1"/>
        <v>111</v>
      </c>
      <c r="E105" s="12"/>
      <c r="F105" s="58">
        <v>91</v>
      </c>
      <c r="G105" s="59">
        <v>36</v>
      </c>
      <c r="H105" s="60">
        <v>55</v>
      </c>
      <c r="I105" s="59"/>
      <c r="J105" s="58">
        <v>16</v>
      </c>
      <c r="K105" s="59">
        <v>5</v>
      </c>
      <c r="L105" s="60">
        <v>11</v>
      </c>
      <c r="M105" s="59"/>
      <c r="N105" s="58">
        <v>31</v>
      </c>
      <c r="O105" s="59">
        <v>13</v>
      </c>
      <c r="P105" s="60">
        <v>18</v>
      </c>
      <c r="Q105" s="59"/>
      <c r="R105" s="58">
        <v>15</v>
      </c>
      <c r="S105" s="59">
        <v>8</v>
      </c>
      <c r="T105" s="60">
        <v>7</v>
      </c>
      <c r="U105" s="59"/>
      <c r="V105" s="58">
        <v>13</v>
      </c>
      <c r="W105" s="59">
        <v>3</v>
      </c>
      <c r="X105" s="60">
        <v>10</v>
      </c>
      <c r="Y105" s="59"/>
      <c r="Z105" s="58">
        <v>9</v>
      </c>
      <c r="AA105" s="59">
        <v>6</v>
      </c>
      <c r="AB105" s="60">
        <v>3</v>
      </c>
      <c r="AC105" s="59"/>
      <c r="AD105" s="58">
        <v>8</v>
      </c>
      <c r="AE105" s="59">
        <v>1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202</v>
      </c>
      <c r="C106" s="75">
        <f t="shared" si="1"/>
        <v>64</v>
      </c>
      <c r="D106" s="75">
        <f t="shared" si="1"/>
        <v>138</v>
      </c>
      <c r="E106" s="3"/>
      <c r="F106" s="64">
        <v>103</v>
      </c>
      <c r="G106" s="65">
        <v>32</v>
      </c>
      <c r="H106" s="66">
        <v>71</v>
      </c>
      <c r="I106" s="65"/>
      <c r="J106" s="64">
        <v>16</v>
      </c>
      <c r="K106" s="65">
        <v>6</v>
      </c>
      <c r="L106" s="66">
        <v>10</v>
      </c>
      <c r="M106" s="65"/>
      <c r="N106" s="64">
        <v>36</v>
      </c>
      <c r="O106" s="65">
        <v>13</v>
      </c>
      <c r="P106" s="66">
        <v>23</v>
      </c>
      <c r="Q106" s="65"/>
      <c r="R106" s="64">
        <v>23</v>
      </c>
      <c r="S106" s="65">
        <v>6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2</v>
      </c>
      <c r="AE106" s="65">
        <v>0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350</v>
      </c>
      <c r="D107" s="79">
        <f t="shared" si="1"/>
        <v>579</v>
      </c>
      <c r="E107" s="3"/>
      <c r="F107" s="64">
        <v>467</v>
      </c>
      <c r="G107" s="65">
        <v>183</v>
      </c>
      <c r="H107" s="66">
        <v>284</v>
      </c>
      <c r="I107" s="65"/>
      <c r="J107" s="64">
        <v>73</v>
      </c>
      <c r="K107" s="65">
        <v>26</v>
      </c>
      <c r="L107" s="66">
        <v>47</v>
      </c>
      <c r="M107" s="65"/>
      <c r="N107" s="64">
        <v>146</v>
      </c>
      <c r="O107" s="65">
        <v>52</v>
      </c>
      <c r="P107" s="66">
        <v>94</v>
      </c>
      <c r="Q107" s="65"/>
      <c r="R107" s="64">
        <v>91</v>
      </c>
      <c r="S107" s="65">
        <v>34</v>
      </c>
      <c r="T107" s="66">
        <v>57</v>
      </c>
      <c r="U107" s="65"/>
      <c r="V107" s="64">
        <v>66</v>
      </c>
      <c r="W107" s="65">
        <v>24</v>
      </c>
      <c r="X107" s="66">
        <v>42</v>
      </c>
      <c r="Y107" s="65"/>
      <c r="Z107" s="64">
        <v>67</v>
      </c>
      <c r="AA107" s="65">
        <v>26</v>
      </c>
      <c r="AB107" s="66">
        <v>41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87</v>
      </c>
      <c r="G108" s="59">
        <v>33</v>
      </c>
      <c r="H108" s="60">
        <v>54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22</v>
      </c>
      <c r="S108" s="59">
        <v>6</v>
      </c>
      <c r="T108" s="60">
        <v>16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61</v>
      </c>
      <c r="D109" s="75">
        <f t="shared" si="1"/>
        <v>114</v>
      </c>
      <c r="E109" s="12"/>
      <c r="F109" s="58">
        <v>77</v>
      </c>
      <c r="G109" s="59">
        <v>25</v>
      </c>
      <c r="H109" s="60">
        <v>52</v>
      </c>
      <c r="I109" s="59"/>
      <c r="J109" s="58">
        <v>21</v>
      </c>
      <c r="K109" s="59">
        <v>8</v>
      </c>
      <c r="L109" s="60">
        <v>13</v>
      </c>
      <c r="M109" s="59"/>
      <c r="N109" s="58">
        <v>35</v>
      </c>
      <c r="O109" s="59">
        <v>14</v>
      </c>
      <c r="P109" s="60">
        <v>21</v>
      </c>
      <c r="Q109" s="59"/>
      <c r="R109" s="58">
        <v>14</v>
      </c>
      <c r="S109" s="59">
        <v>3</v>
      </c>
      <c r="T109" s="60">
        <v>11</v>
      </c>
      <c r="U109" s="59"/>
      <c r="V109" s="58">
        <v>16</v>
      </c>
      <c r="W109" s="59">
        <v>8</v>
      </c>
      <c r="X109" s="60">
        <v>8</v>
      </c>
      <c r="Y109" s="59"/>
      <c r="Z109" s="58">
        <v>7</v>
      </c>
      <c r="AA109" s="59">
        <v>3</v>
      </c>
      <c r="AB109" s="60">
        <v>4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66</v>
      </c>
      <c r="D110" s="75">
        <f t="shared" si="1"/>
        <v>133</v>
      </c>
      <c r="E110" s="12"/>
      <c r="F110" s="58">
        <v>88</v>
      </c>
      <c r="G110" s="59">
        <v>26</v>
      </c>
      <c r="H110" s="60">
        <v>62</v>
      </c>
      <c r="I110" s="59"/>
      <c r="J110" s="58">
        <v>22</v>
      </c>
      <c r="K110" s="59">
        <v>9</v>
      </c>
      <c r="L110" s="60">
        <v>13</v>
      </c>
      <c r="M110" s="59"/>
      <c r="N110" s="58">
        <v>32</v>
      </c>
      <c r="O110" s="59">
        <v>12</v>
      </c>
      <c r="P110" s="60">
        <v>20</v>
      </c>
      <c r="Q110" s="59"/>
      <c r="R110" s="58">
        <v>24</v>
      </c>
      <c r="S110" s="59">
        <v>7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13</v>
      </c>
      <c r="AA110" s="59">
        <v>7</v>
      </c>
      <c r="AB110" s="60">
        <v>6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166</v>
      </c>
      <c r="C111" s="75">
        <f t="shared" si="1"/>
        <v>47</v>
      </c>
      <c r="D111" s="75">
        <f t="shared" si="1"/>
        <v>119</v>
      </c>
      <c r="E111" s="12"/>
      <c r="F111" s="58">
        <v>70</v>
      </c>
      <c r="G111" s="59">
        <v>20</v>
      </c>
      <c r="H111" s="60">
        <v>50</v>
      </c>
      <c r="I111" s="59"/>
      <c r="J111" s="58">
        <v>12</v>
      </c>
      <c r="K111" s="59">
        <v>0</v>
      </c>
      <c r="L111" s="60">
        <v>12</v>
      </c>
      <c r="M111" s="59"/>
      <c r="N111" s="58">
        <v>31</v>
      </c>
      <c r="O111" s="59">
        <v>8</v>
      </c>
      <c r="P111" s="60">
        <v>23</v>
      </c>
      <c r="Q111" s="59"/>
      <c r="R111" s="58">
        <v>21</v>
      </c>
      <c r="S111" s="59">
        <v>9</v>
      </c>
      <c r="T111" s="60">
        <v>12</v>
      </c>
      <c r="U111" s="59"/>
      <c r="V111" s="58">
        <v>10</v>
      </c>
      <c r="W111" s="59">
        <v>4</v>
      </c>
      <c r="X111" s="60">
        <v>6</v>
      </c>
      <c r="Y111" s="59"/>
      <c r="Z111" s="58">
        <v>11</v>
      </c>
      <c r="AA111" s="59">
        <v>4</v>
      </c>
      <c r="AB111" s="60">
        <v>7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54</v>
      </c>
      <c r="D112" s="75">
        <f t="shared" si="1"/>
        <v>131</v>
      </c>
      <c r="E112" s="3"/>
      <c r="F112" s="64">
        <v>88</v>
      </c>
      <c r="G112" s="65">
        <v>25</v>
      </c>
      <c r="H112" s="66">
        <v>63</v>
      </c>
      <c r="I112" s="65"/>
      <c r="J112" s="64">
        <v>15</v>
      </c>
      <c r="K112" s="65">
        <v>7</v>
      </c>
      <c r="L112" s="66">
        <v>8</v>
      </c>
      <c r="M112" s="65"/>
      <c r="N112" s="64">
        <v>31</v>
      </c>
      <c r="O112" s="65">
        <v>8</v>
      </c>
      <c r="P112" s="66">
        <v>23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6</v>
      </c>
      <c r="AB112" s="66">
        <v>8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900</v>
      </c>
      <c r="C113" s="78">
        <f t="shared" si="1"/>
        <v>289</v>
      </c>
      <c r="D113" s="79">
        <f t="shared" si="1"/>
        <v>611</v>
      </c>
      <c r="E113" s="3"/>
      <c r="F113" s="64">
        <v>410</v>
      </c>
      <c r="G113" s="65">
        <v>129</v>
      </c>
      <c r="H113" s="66">
        <v>281</v>
      </c>
      <c r="I113" s="65"/>
      <c r="J113" s="64">
        <v>79</v>
      </c>
      <c r="K113" s="65">
        <v>27</v>
      </c>
      <c r="L113" s="66">
        <v>52</v>
      </c>
      <c r="M113" s="65"/>
      <c r="N113" s="64">
        <v>155</v>
      </c>
      <c r="O113" s="65">
        <v>53</v>
      </c>
      <c r="P113" s="66">
        <v>102</v>
      </c>
      <c r="Q113" s="65"/>
      <c r="R113" s="64">
        <v>100</v>
      </c>
      <c r="S113" s="65">
        <v>28</v>
      </c>
      <c r="T113" s="66">
        <v>72</v>
      </c>
      <c r="U113" s="65"/>
      <c r="V113" s="64">
        <v>61</v>
      </c>
      <c r="W113" s="65">
        <v>21</v>
      </c>
      <c r="X113" s="66">
        <v>40</v>
      </c>
      <c r="Y113" s="65"/>
      <c r="Z113" s="64">
        <v>59</v>
      </c>
      <c r="AA113" s="65">
        <v>23</v>
      </c>
      <c r="AB113" s="66">
        <v>36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174</v>
      </c>
      <c r="C114" s="75">
        <f t="shared" si="1"/>
        <v>43</v>
      </c>
      <c r="D114" s="75">
        <f t="shared" si="1"/>
        <v>131</v>
      </c>
      <c r="E114" s="12"/>
      <c r="F114" s="58">
        <v>76</v>
      </c>
      <c r="G114" s="59">
        <v>22</v>
      </c>
      <c r="H114" s="60">
        <v>54</v>
      </c>
      <c r="I114" s="59"/>
      <c r="J114" s="58">
        <v>13</v>
      </c>
      <c r="K114" s="59">
        <v>4</v>
      </c>
      <c r="L114" s="60">
        <v>9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7</v>
      </c>
      <c r="AA114" s="59">
        <v>1</v>
      </c>
      <c r="AB114" s="60">
        <v>6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35</v>
      </c>
      <c r="D115" s="75">
        <f t="shared" si="1"/>
        <v>91</v>
      </c>
      <c r="E115" s="12"/>
      <c r="F115" s="58">
        <v>49</v>
      </c>
      <c r="G115" s="59">
        <v>18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20</v>
      </c>
      <c r="O115" s="59">
        <v>6</v>
      </c>
      <c r="P115" s="60">
        <v>14</v>
      </c>
      <c r="Q115" s="59"/>
      <c r="R115" s="58">
        <v>13</v>
      </c>
      <c r="S115" s="59">
        <v>3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13</v>
      </c>
      <c r="AA115" s="59">
        <v>2</v>
      </c>
      <c r="AB115" s="60">
        <v>11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153</v>
      </c>
      <c r="C116" s="75">
        <f t="shared" si="1"/>
        <v>39</v>
      </c>
      <c r="D116" s="75">
        <f t="shared" si="1"/>
        <v>114</v>
      </c>
      <c r="E116" s="12"/>
      <c r="F116" s="58">
        <v>52</v>
      </c>
      <c r="G116" s="59">
        <v>8</v>
      </c>
      <c r="H116" s="60">
        <v>44</v>
      </c>
      <c r="I116" s="59"/>
      <c r="J116" s="58">
        <v>17</v>
      </c>
      <c r="K116" s="59">
        <v>6</v>
      </c>
      <c r="L116" s="60">
        <v>11</v>
      </c>
      <c r="M116" s="59"/>
      <c r="N116" s="58">
        <v>26</v>
      </c>
      <c r="O116" s="59">
        <v>6</v>
      </c>
      <c r="P116" s="60">
        <v>20</v>
      </c>
      <c r="Q116" s="59"/>
      <c r="R116" s="58">
        <v>21</v>
      </c>
      <c r="S116" s="59">
        <v>7</v>
      </c>
      <c r="T116" s="60">
        <v>14</v>
      </c>
      <c r="U116" s="59"/>
      <c r="V116" s="58">
        <v>19</v>
      </c>
      <c r="W116" s="59">
        <v>8</v>
      </c>
      <c r="X116" s="60">
        <v>11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89</v>
      </c>
      <c r="C117" s="75">
        <f t="shared" si="1"/>
        <v>21</v>
      </c>
      <c r="D117" s="75">
        <f t="shared" si="1"/>
        <v>68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1</v>
      </c>
      <c r="L117" s="60">
        <v>4</v>
      </c>
      <c r="M117" s="59"/>
      <c r="N117" s="58">
        <v>9</v>
      </c>
      <c r="O117" s="59">
        <v>4</v>
      </c>
      <c r="P117" s="60">
        <v>5</v>
      </c>
      <c r="Q117" s="59"/>
      <c r="R117" s="58">
        <v>13</v>
      </c>
      <c r="S117" s="59">
        <v>2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21</v>
      </c>
      <c r="D118" s="75">
        <f t="shared" si="1"/>
        <v>49</v>
      </c>
      <c r="E118" s="12"/>
      <c r="F118" s="64">
        <v>30</v>
      </c>
      <c r="G118" s="65">
        <v>10</v>
      </c>
      <c r="H118" s="66">
        <v>20</v>
      </c>
      <c r="I118" s="65"/>
      <c r="J118" s="64">
        <v>4</v>
      </c>
      <c r="K118" s="65">
        <v>0</v>
      </c>
      <c r="L118" s="66">
        <v>4</v>
      </c>
      <c r="M118" s="65"/>
      <c r="N118" s="64">
        <v>15</v>
      </c>
      <c r="O118" s="65">
        <v>6</v>
      </c>
      <c r="P118" s="66">
        <v>9</v>
      </c>
      <c r="Q118" s="65"/>
      <c r="R118" s="64">
        <v>6</v>
      </c>
      <c r="S118" s="65">
        <v>1</v>
      </c>
      <c r="T118" s="66">
        <v>5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159</v>
      </c>
      <c r="D119" s="79">
        <f t="shared" si="1"/>
        <v>453</v>
      </c>
      <c r="E119" s="14"/>
      <c r="F119" s="61">
        <v>249</v>
      </c>
      <c r="G119" s="62">
        <v>67</v>
      </c>
      <c r="H119" s="63">
        <v>182</v>
      </c>
      <c r="I119" s="62"/>
      <c r="J119" s="61">
        <v>52</v>
      </c>
      <c r="K119" s="62">
        <v>12</v>
      </c>
      <c r="L119" s="63">
        <v>40</v>
      </c>
      <c r="M119" s="62"/>
      <c r="N119" s="61">
        <v>110</v>
      </c>
      <c r="O119" s="62">
        <v>30</v>
      </c>
      <c r="P119" s="63">
        <v>80</v>
      </c>
      <c r="Q119" s="62"/>
      <c r="R119" s="61">
        <v>69</v>
      </c>
      <c r="S119" s="62">
        <v>18</v>
      </c>
      <c r="T119" s="63">
        <v>51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11</v>
      </c>
      <c r="D120" s="75">
        <f t="shared" si="1"/>
        <v>57</v>
      </c>
      <c r="E120" s="12"/>
      <c r="F120" s="58">
        <v>27</v>
      </c>
      <c r="G120" s="59">
        <v>6</v>
      </c>
      <c r="H120" s="60">
        <v>21</v>
      </c>
      <c r="I120" s="59"/>
      <c r="J120" s="58">
        <v>10</v>
      </c>
      <c r="K120" s="59">
        <v>1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9</v>
      </c>
      <c r="D121" s="75">
        <f t="shared" si="1"/>
        <v>42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6</v>
      </c>
      <c r="W121" s="59">
        <v>2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7</v>
      </c>
      <c r="AE121" s="59">
        <v>2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1</v>
      </c>
      <c r="D122" s="75">
        <f t="shared" si="1"/>
        <v>36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0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2</v>
      </c>
      <c r="D123" s="75">
        <f t="shared" si="1"/>
        <v>19</v>
      </c>
      <c r="E123" s="12"/>
      <c r="F123" s="58">
        <v>9</v>
      </c>
      <c r="G123" s="59">
        <v>1</v>
      </c>
      <c r="H123" s="60">
        <v>8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22</v>
      </c>
      <c r="C124" s="75">
        <f t="shared" si="1"/>
        <v>4</v>
      </c>
      <c r="D124" s="75">
        <f t="shared" si="1"/>
        <v>18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4</v>
      </c>
      <c r="S124" s="65">
        <v>0</v>
      </c>
      <c r="T124" s="66">
        <v>4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199</v>
      </c>
      <c r="C125" s="78">
        <f t="shared" si="1"/>
        <v>27</v>
      </c>
      <c r="D125" s="79">
        <f t="shared" si="1"/>
        <v>172</v>
      </c>
      <c r="E125" s="111"/>
      <c r="F125" s="58">
        <v>76</v>
      </c>
      <c r="G125" s="59">
        <v>10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33</v>
      </c>
      <c r="O125" s="59">
        <v>3</v>
      </c>
      <c r="P125" s="60">
        <v>30</v>
      </c>
      <c r="Q125" s="59"/>
      <c r="R125" s="58">
        <v>26</v>
      </c>
      <c r="S125" s="59">
        <v>4</v>
      </c>
      <c r="T125" s="60">
        <v>22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106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12</v>
      </c>
      <c r="G126" s="62">
        <v>2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106" t="s">
        <v>32</v>
      </c>
      <c r="B127" s="77">
        <f>SUM(F127,J127,N127,R127,V127,Z127,AD127)</f>
        <v>15810</v>
      </c>
      <c r="C127" s="78">
        <f t="shared" si="1"/>
        <v>7482</v>
      </c>
      <c r="D127" s="79">
        <f t="shared" si="1"/>
        <v>8328</v>
      </c>
      <c r="E127" s="3"/>
      <c r="F127" s="51">
        <v>9002</v>
      </c>
      <c r="G127" s="15">
        <v>4269</v>
      </c>
      <c r="H127" s="47">
        <v>4733</v>
      </c>
      <c r="I127" s="15"/>
      <c r="J127" s="46">
        <v>1508</v>
      </c>
      <c r="K127" s="15">
        <v>711</v>
      </c>
      <c r="L127" s="47">
        <v>797</v>
      </c>
      <c r="M127" s="15"/>
      <c r="N127" s="46">
        <v>2375</v>
      </c>
      <c r="O127" s="15">
        <v>1119</v>
      </c>
      <c r="P127" s="47">
        <v>1256</v>
      </c>
      <c r="Q127" s="15"/>
      <c r="R127" s="46">
        <v>1201</v>
      </c>
      <c r="S127" s="15">
        <v>569</v>
      </c>
      <c r="T127" s="47">
        <v>632</v>
      </c>
      <c r="U127" s="15"/>
      <c r="V127" s="46">
        <v>716</v>
      </c>
      <c r="W127" s="15">
        <v>339</v>
      </c>
      <c r="X127" s="47">
        <v>377</v>
      </c>
      <c r="Y127" s="15"/>
      <c r="Z127" s="46">
        <v>728</v>
      </c>
      <c r="AA127" s="15">
        <v>343</v>
      </c>
      <c r="AB127" s="47">
        <v>385</v>
      </c>
      <c r="AC127" s="15"/>
      <c r="AD127" s="46">
        <v>280</v>
      </c>
      <c r="AE127" s="15">
        <v>132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108" t="s">
        <v>40</v>
      </c>
      <c r="B130" s="115" t="s">
        <v>42</v>
      </c>
      <c r="C130" s="113"/>
      <c r="D130" s="116"/>
      <c r="E130" s="107"/>
      <c r="F130" s="84"/>
      <c r="G130" s="105" t="s">
        <v>26</v>
      </c>
      <c r="H130" s="108"/>
      <c r="I130" s="105"/>
      <c r="J130" s="107"/>
      <c r="K130" s="105" t="s">
        <v>27</v>
      </c>
      <c r="L130" s="108"/>
      <c r="M130" s="105"/>
      <c r="N130" s="107"/>
      <c r="O130" s="105" t="s">
        <v>28</v>
      </c>
      <c r="P130" s="108"/>
      <c r="Q130" s="105"/>
      <c r="R130" s="107"/>
      <c r="S130" s="105" t="s">
        <v>30</v>
      </c>
      <c r="T130" s="108"/>
      <c r="U130" s="105"/>
      <c r="V130" s="107"/>
      <c r="W130" s="105" t="s">
        <v>29</v>
      </c>
      <c r="X130" s="108"/>
      <c r="Y130" s="105"/>
      <c r="Z130" s="107"/>
      <c r="AA130" s="105" t="s">
        <v>31</v>
      </c>
      <c r="AB130" s="108"/>
      <c r="AC130" s="105"/>
      <c r="AD130" s="107"/>
      <c r="AE130" s="10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106" t="s">
        <v>23</v>
      </c>
      <c r="D131" s="106" t="s">
        <v>24</v>
      </c>
      <c r="E131" s="70"/>
      <c r="F131" s="70" t="s">
        <v>22</v>
      </c>
      <c r="G131" s="106" t="s">
        <v>23</v>
      </c>
      <c r="H131" s="72" t="s">
        <v>24</v>
      </c>
      <c r="I131" s="106"/>
      <c r="J131" s="70" t="s">
        <v>22</v>
      </c>
      <c r="K131" s="106" t="s">
        <v>23</v>
      </c>
      <c r="L131" s="72" t="s">
        <v>24</v>
      </c>
      <c r="M131" s="106"/>
      <c r="N131" s="70" t="s">
        <v>22</v>
      </c>
      <c r="O131" s="106" t="s">
        <v>23</v>
      </c>
      <c r="P131" s="72" t="s">
        <v>24</v>
      </c>
      <c r="Q131" s="106"/>
      <c r="R131" s="70" t="s">
        <v>22</v>
      </c>
      <c r="S131" s="106" t="s">
        <v>23</v>
      </c>
      <c r="T131" s="72" t="s">
        <v>24</v>
      </c>
      <c r="U131" s="106"/>
      <c r="V131" s="70" t="s">
        <v>22</v>
      </c>
      <c r="W131" s="106" t="s">
        <v>23</v>
      </c>
      <c r="X131" s="72" t="s">
        <v>24</v>
      </c>
      <c r="Y131" s="106"/>
      <c r="Z131" s="70" t="s">
        <v>22</v>
      </c>
      <c r="AA131" s="106" t="s">
        <v>23</v>
      </c>
      <c r="AB131" s="72" t="s">
        <v>24</v>
      </c>
      <c r="AC131" s="106"/>
      <c r="AD131" s="70" t="s">
        <v>22</v>
      </c>
      <c r="AE131" s="106" t="s">
        <v>23</v>
      </c>
      <c r="AF131" s="72" t="s">
        <v>24</v>
      </c>
    </row>
    <row r="132" spans="1:33" s="9" customFormat="1" ht="15" customHeight="1" x14ac:dyDescent="0.15">
      <c r="A132" s="105" t="s">
        <v>33</v>
      </c>
      <c r="B132" s="74">
        <f>F132+J132+N132+R132+V132+Z132+AD132</f>
        <v>1660</v>
      </c>
      <c r="C132" s="75">
        <f>G132+K132+O132+S132+W132+AA132+AE132</f>
        <v>844</v>
      </c>
      <c r="D132" s="75">
        <f t="shared" ref="D132" si="2">H132+L132+P132+T132+X132+AB132+AF132</f>
        <v>816</v>
      </c>
      <c r="E132" s="107"/>
      <c r="F132" s="87">
        <f>SUM(G132:H132)</f>
        <v>1169</v>
      </c>
      <c r="G132" s="88">
        <f>SUM(G11,G17,G23)</f>
        <v>588</v>
      </c>
      <c r="H132" s="89">
        <f>SUM(H11,H17,H23)</f>
        <v>581</v>
      </c>
      <c r="I132" s="88"/>
      <c r="J132" s="87">
        <f>SUM(K132:L132)</f>
        <v>157</v>
      </c>
      <c r="K132" s="88">
        <f>SUM(K11,K17,K23)</f>
        <v>84</v>
      </c>
      <c r="L132" s="88">
        <f>SUM(L11,L17,L23)</f>
        <v>73</v>
      </c>
      <c r="M132" s="90"/>
      <c r="N132" s="87">
        <f>SUM(O132:P132)</f>
        <v>167</v>
      </c>
      <c r="O132" s="88">
        <f>SUM(O11,O17,O23)</f>
        <v>80</v>
      </c>
      <c r="P132" s="88">
        <f>SUM(P11,P17,P23)</f>
        <v>87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106" t="s">
        <v>34</v>
      </c>
      <c r="B133" s="91">
        <f>ROUND(B132/B$138,4)</f>
        <v>0.105</v>
      </c>
      <c r="C133" s="92">
        <f t="shared" ref="C133:D133" si="3">ROUND(C132/C$138,4)</f>
        <v>0.1128</v>
      </c>
      <c r="D133" s="93">
        <f t="shared" si="3"/>
        <v>9.8000000000000004E-2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6942</v>
      </c>
      <c r="C134" s="75">
        <f>G134+K134+O134+S134+W134+AA134+AE134</f>
        <v>3541</v>
      </c>
      <c r="D134" s="75">
        <f t="shared" ref="C134:D138" si="4">H134+L134+P134+T134+X134+AB134+AF134</f>
        <v>3401</v>
      </c>
      <c r="E134" s="99"/>
      <c r="F134" s="87">
        <f>SUM(G134:H134)</f>
        <v>4328</v>
      </c>
      <c r="G134" s="88">
        <f>SUM(G29,G35,G41,G47,G53,G59,G65,G71,G77,G83)</f>
        <v>2167</v>
      </c>
      <c r="H134" s="89">
        <f>SUM(H29,H35,H41,H47,H53,H59,H65,H71,H77,H83)</f>
        <v>2161</v>
      </c>
      <c r="I134" s="88"/>
      <c r="J134" s="87">
        <f>SUM(K134:L134)</f>
        <v>649</v>
      </c>
      <c r="K134" s="88">
        <f>SUM(K29,K35,K41,K47,K53,K59,K65,K71,K77,K83)</f>
        <v>321</v>
      </c>
      <c r="L134" s="88">
        <f>SUM(L29,L35,L41,L47,L53,L59,L65,L71,L77,L83)</f>
        <v>328</v>
      </c>
      <c r="M134" s="90"/>
      <c r="N134" s="87">
        <f>SUM(O134:P134)</f>
        <v>1018</v>
      </c>
      <c r="O134" s="88">
        <f>SUM(O29,O35,O41,O47,O53,O59,O65,O71,O77,O83)</f>
        <v>519</v>
      </c>
      <c r="P134" s="88">
        <f>SUM(P29,P35,P41,P47,P53,P59,P65,P71,P77,P83)</f>
        <v>499</v>
      </c>
      <c r="Q134" s="90"/>
      <c r="R134" s="87">
        <f>SUM(S134:T134)</f>
        <v>405</v>
      </c>
      <c r="S134" s="88">
        <f>SUM(S29,S35,S41,S47,S53,S59,S65,S71,S77,S83)</f>
        <v>214</v>
      </c>
      <c r="T134" s="88">
        <f>SUM(T29,T35,T41,T47,T53,T59,T65,T71,T77,T83)</f>
        <v>191</v>
      </c>
      <c r="U134" s="90"/>
      <c r="V134" s="87">
        <f>SUM(W134:X134)</f>
        <v>221</v>
      </c>
      <c r="W134" s="88">
        <f>SUM(W29,W35,W41,W47,W53,W59,W65,W71,W77,W83)</f>
        <v>126</v>
      </c>
      <c r="X134" s="88">
        <f>SUM(X29,X35,X41,X47,X53,X59,X65,X71,X77,X83)</f>
        <v>95</v>
      </c>
      <c r="Y134" s="90"/>
      <c r="Z134" s="87">
        <f>SUM(AA134:AB134)</f>
        <v>233</v>
      </c>
      <c r="AA134" s="88">
        <f>SUM(AA29,AA35,AA41,AA47,AA53,AA59,AA65,AA71,AA77,AA83)</f>
        <v>124</v>
      </c>
      <c r="AB134" s="88">
        <f>SUM(AB29,AB35,AB41,AB47,AB53,AB59,AB65,AB71,AB77,AB83)</f>
        <v>109</v>
      </c>
      <c r="AC134" s="90"/>
      <c r="AD134" s="87">
        <f>SUM(AE134:AF134)</f>
        <v>88</v>
      </c>
      <c r="AE134" s="88">
        <f>SUM(AE29,AE35,AE41,AE47,AE53,AE59,AE65,AE71,AE77,AE83)</f>
        <v>70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0.43909999999999999</v>
      </c>
      <c r="C135" s="92">
        <f t="shared" ref="C135:D135" si="5">ROUND(C134/C$138,4)</f>
        <v>0.4733</v>
      </c>
      <c r="D135" s="92">
        <f t="shared" si="5"/>
        <v>0.40839999999999999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105" t="s">
        <v>37</v>
      </c>
      <c r="B136" s="74">
        <f>F136+J136+N136+R136+V136+Z136+AD136</f>
        <v>7208</v>
      </c>
      <c r="C136" s="75">
        <f>G136+K136+O136+S136+W136+AA136+AE136</f>
        <v>3097</v>
      </c>
      <c r="D136" s="75">
        <f t="shared" si="4"/>
        <v>4111</v>
      </c>
      <c r="E136" s="107"/>
      <c r="F136" s="87">
        <f>SUM(G136:H136)</f>
        <v>3505</v>
      </c>
      <c r="G136" s="88">
        <f>SUM(G89,G95,G101,G107,G113,G119,G125,G126)</f>
        <v>1514</v>
      </c>
      <c r="H136" s="89">
        <f>SUM(H89,H95,H101,H107,H113,H119,H125,H126)</f>
        <v>1991</v>
      </c>
      <c r="I136" s="88"/>
      <c r="J136" s="87">
        <f>SUM(K136:L136)</f>
        <v>702</v>
      </c>
      <c r="K136" s="88">
        <f>SUM(K89,K95,K101,K107,K113,K119,K125,K126)</f>
        <v>306</v>
      </c>
      <c r="L136" s="88">
        <f>SUM(L89,L95,L101,L107,L113,L119,L125,L126)</f>
        <v>396</v>
      </c>
      <c r="M136" s="90"/>
      <c r="N136" s="87">
        <f>SUM(O136:P136)</f>
        <v>1190</v>
      </c>
      <c r="O136" s="88">
        <f>SUM(O89,O95,O101,O107,O113,O119,O125,O126)</f>
        <v>520</v>
      </c>
      <c r="P136" s="88">
        <f>SUM(P89,P95,P101,P107,P113,P119,P125,P126)</f>
        <v>670</v>
      </c>
      <c r="Q136" s="90"/>
      <c r="R136" s="87">
        <f>SUM(S136:T136)</f>
        <v>738</v>
      </c>
      <c r="S136" s="88">
        <f>SUM(S89,S95,S101,S107,S113,S119,S125,S126)</f>
        <v>320</v>
      </c>
      <c r="T136" s="88">
        <f>SUM(T89,T95,T101,T107,T113,T119,T125,T126)</f>
        <v>418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433</v>
      </c>
      <c r="AA136" s="88">
        <f>SUM(AA89,AA95,AA101,AA107,AA113,AA119,AA125,AA126)</f>
        <v>182</v>
      </c>
      <c r="AB136" s="88">
        <f>SUM(AB89,AB95,AB101,AB107,AB113,AB119,AB125,AB126)</f>
        <v>251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106" t="s">
        <v>38</v>
      </c>
      <c r="B137" s="91">
        <f>ROUND(B136/B$138,4)</f>
        <v>0.45590000000000003</v>
      </c>
      <c r="C137" s="92">
        <f t="shared" ref="C137:D137" si="6">ROUND(C136/C$138,4)</f>
        <v>0.41389999999999999</v>
      </c>
      <c r="D137" s="92">
        <f t="shared" si="6"/>
        <v>0.49359999999999998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15810</v>
      </c>
      <c r="C138" s="78">
        <f t="shared" si="4"/>
        <v>7482</v>
      </c>
      <c r="D138" s="78">
        <f t="shared" si="4"/>
        <v>8328</v>
      </c>
      <c r="E138" s="100"/>
      <c r="F138" s="101">
        <f>SUM(G138:H138)</f>
        <v>9002</v>
      </c>
      <c r="G138" s="102">
        <f>SUM(G132,G134,G136)</f>
        <v>4269</v>
      </c>
      <c r="H138" s="103">
        <f>SUM(H132,H134,H136)</f>
        <v>4733</v>
      </c>
      <c r="I138" s="102"/>
      <c r="J138" s="101">
        <f>SUM(K138:L138)</f>
        <v>1508</v>
      </c>
      <c r="K138" s="102">
        <f>SUM(K132,K134,K136)</f>
        <v>711</v>
      </c>
      <c r="L138" s="102">
        <f>SUM(L132,L134,L136)</f>
        <v>797</v>
      </c>
      <c r="M138" s="104"/>
      <c r="N138" s="101">
        <f>SUM(O138:P138)</f>
        <v>2375</v>
      </c>
      <c r="O138" s="102">
        <f>SUM(O132,O134,O136)</f>
        <v>1119</v>
      </c>
      <c r="P138" s="103">
        <f>SUM(P132,P134,P136)</f>
        <v>1256</v>
      </c>
      <c r="Q138" s="104"/>
      <c r="R138" s="101">
        <f>SUM(S138:T138)</f>
        <v>1201</v>
      </c>
      <c r="S138" s="102">
        <f>SUM(S132,S134,S136)</f>
        <v>569</v>
      </c>
      <c r="T138" s="103">
        <f>SUM(T132,T134,T136)</f>
        <v>632</v>
      </c>
      <c r="U138" s="104"/>
      <c r="V138" s="101">
        <f>SUM(W138:X138)</f>
        <v>716</v>
      </c>
      <c r="W138" s="102">
        <f>SUM(W132,W134,W136)</f>
        <v>339</v>
      </c>
      <c r="X138" s="103">
        <f>SUM(X132,X134,X136)</f>
        <v>377</v>
      </c>
      <c r="Y138" s="104"/>
      <c r="Z138" s="101">
        <f>SUM(AA138:AB138)</f>
        <v>728</v>
      </c>
      <c r="AA138" s="102">
        <f>SUM(AA132,AA134,AA136)</f>
        <v>343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132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9" zoomScale="71" zoomScaleNormal="100" workbookViewId="0">
      <selection activeCell="B128" sqref="B12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72</v>
      </c>
      <c r="C6" s="29">
        <f>SUM(G6,K6,O6,S6,W6,AA6,AE6)</f>
        <v>36</v>
      </c>
      <c r="D6" s="29">
        <f>SUM(H6,L6,P6,T6,X6,AB6,AF6)</f>
        <v>36</v>
      </c>
      <c r="E6" s="12"/>
      <c r="F6" s="9">
        <v>56</v>
      </c>
      <c r="G6" s="9">
        <v>28</v>
      </c>
      <c r="H6" s="9">
        <v>28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74</v>
      </c>
      <c r="C7" s="29">
        <f t="shared" si="0"/>
        <v>37</v>
      </c>
      <c r="D7" s="29">
        <f t="shared" si="0"/>
        <v>37</v>
      </c>
      <c r="E7" s="12"/>
      <c r="F7" s="9">
        <v>52</v>
      </c>
      <c r="G7" s="9">
        <v>27</v>
      </c>
      <c r="H7" s="9">
        <v>25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54</v>
      </c>
      <c r="D8" s="29">
        <f t="shared" si="0"/>
        <v>37</v>
      </c>
      <c r="E8" s="12"/>
      <c r="F8" s="9">
        <v>68</v>
      </c>
      <c r="G8" s="9">
        <v>38</v>
      </c>
      <c r="H8" s="9">
        <v>30</v>
      </c>
      <c r="J8" s="9">
        <v>7</v>
      </c>
      <c r="K8" s="9">
        <v>5</v>
      </c>
      <c r="L8" s="9">
        <v>2</v>
      </c>
      <c r="N8" s="9">
        <v>9</v>
      </c>
      <c r="O8" s="9">
        <v>7</v>
      </c>
      <c r="P8" s="9">
        <v>2</v>
      </c>
      <c r="R8" s="9">
        <v>5</v>
      </c>
      <c r="S8" s="9">
        <v>2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88</v>
      </c>
      <c r="C9" s="29">
        <f t="shared" si="0"/>
        <v>39</v>
      </c>
      <c r="D9" s="29">
        <f t="shared" si="0"/>
        <v>49</v>
      </c>
      <c r="E9" s="12"/>
      <c r="F9" s="9">
        <v>67</v>
      </c>
      <c r="G9" s="9">
        <v>28</v>
      </c>
      <c r="H9" s="9">
        <v>39</v>
      </c>
      <c r="J9" s="9">
        <v>5</v>
      </c>
      <c r="K9" s="9">
        <v>3</v>
      </c>
      <c r="L9" s="9">
        <v>2</v>
      </c>
      <c r="N9" s="9">
        <v>9</v>
      </c>
      <c r="O9" s="9">
        <v>4</v>
      </c>
      <c r="P9" s="9">
        <v>5</v>
      </c>
      <c r="R9" s="9">
        <v>3</v>
      </c>
      <c r="S9" s="9">
        <v>1</v>
      </c>
      <c r="T9" s="9">
        <v>2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89</v>
      </c>
      <c r="C10" s="29">
        <f t="shared" si="0"/>
        <v>45</v>
      </c>
      <c r="D10" s="29">
        <f t="shared" si="0"/>
        <v>44</v>
      </c>
      <c r="E10" s="12"/>
      <c r="F10" s="9">
        <v>62</v>
      </c>
      <c r="G10" s="9">
        <v>28</v>
      </c>
      <c r="H10" s="9">
        <v>34</v>
      </c>
      <c r="J10" s="9">
        <v>13</v>
      </c>
      <c r="K10" s="9">
        <v>6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2</v>
      </c>
      <c r="W10" s="9">
        <v>2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414</v>
      </c>
      <c r="C11" s="27">
        <f t="shared" si="0"/>
        <v>211</v>
      </c>
      <c r="D11" s="32">
        <f t="shared" si="0"/>
        <v>203</v>
      </c>
      <c r="E11" s="14"/>
      <c r="F11" s="15">
        <v>305</v>
      </c>
      <c r="G11" s="15">
        <v>149</v>
      </c>
      <c r="H11" s="15">
        <v>156</v>
      </c>
      <c r="I11" s="15"/>
      <c r="J11" s="15">
        <v>37</v>
      </c>
      <c r="K11" s="15">
        <v>20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116</v>
      </c>
      <c r="C12" s="29">
        <f t="shared" si="0"/>
        <v>63</v>
      </c>
      <c r="D12" s="29">
        <f t="shared" si="0"/>
        <v>53</v>
      </c>
      <c r="E12" s="12"/>
      <c r="F12" s="9">
        <v>77</v>
      </c>
      <c r="G12" s="9">
        <v>38</v>
      </c>
      <c r="H12" s="9">
        <v>39</v>
      </c>
      <c r="J12" s="9">
        <v>12</v>
      </c>
      <c r="K12" s="9">
        <v>5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54</v>
      </c>
      <c r="D13" s="29">
        <f t="shared" si="0"/>
        <v>56</v>
      </c>
      <c r="E13" s="12"/>
      <c r="F13" s="9">
        <v>76</v>
      </c>
      <c r="G13" s="9">
        <v>41</v>
      </c>
      <c r="H13" s="9">
        <v>35</v>
      </c>
      <c r="J13" s="9">
        <v>12</v>
      </c>
      <c r="K13" s="9">
        <v>3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114</v>
      </c>
      <c r="C14" s="29">
        <f t="shared" si="0"/>
        <v>63</v>
      </c>
      <c r="D14" s="29">
        <f t="shared" si="0"/>
        <v>51</v>
      </c>
      <c r="E14" s="12"/>
      <c r="F14" s="9">
        <v>78</v>
      </c>
      <c r="G14" s="9">
        <v>42</v>
      </c>
      <c r="H14" s="9">
        <v>36</v>
      </c>
      <c r="J14" s="9">
        <v>12</v>
      </c>
      <c r="K14" s="9">
        <v>7</v>
      </c>
      <c r="L14" s="9">
        <v>5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75</v>
      </c>
      <c r="D15" s="29">
        <f t="shared" si="0"/>
        <v>62</v>
      </c>
      <c r="E15" s="12"/>
      <c r="F15" s="9">
        <v>100</v>
      </c>
      <c r="G15" s="9">
        <v>53</v>
      </c>
      <c r="H15" s="9">
        <v>47</v>
      </c>
      <c r="J15" s="9">
        <v>8</v>
      </c>
      <c r="K15" s="9">
        <v>5</v>
      </c>
      <c r="L15" s="9">
        <v>3</v>
      </c>
      <c r="N15" s="9">
        <v>12</v>
      </c>
      <c r="O15" s="9">
        <v>10</v>
      </c>
      <c r="P15" s="9">
        <v>2</v>
      </c>
      <c r="R15" s="9">
        <v>2</v>
      </c>
      <c r="S15" s="9">
        <v>1</v>
      </c>
      <c r="T15" s="9">
        <v>1</v>
      </c>
      <c r="V15" s="9">
        <v>3</v>
      </c>
      <c r="W15" s="9">
        <v>1</v>
      </c>
      <c r="X15" s="9">
        <v>2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59</v>
      </c>
      <c r="D16" s="29">
        <f t="shared" si="0"/>
        <v>68</v>
      </c>
      <c r="E16" s="12"/>
      <c r="F16" s="9">
        <v>96</v>
      </c>
      <c r="G16" s="9">
        <v>48</v>
      </c>
      <c r="H16" s="9">
        <v>48</v>
      </c>
      <c r="J16" s="9">
        <v>11</v>
      </c>
      <c r="K16" s="9">
        <v>5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3</v>
      </c>
      <c r="AA16" s="9">
        <v>1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604</v>
      </c>
      <c r="C17" s="27">
        <f t="shared" si="0"/>
        <v>314</v>
      </c>
      <c r="D17" s="32">
        <f t="shared" si="0"/>
        <v>290</v>
      </c>
      <c r="E17" s="14"/>
      <c r="F17" s="15">
        <v>427</v>
      </c>
      <c r="G17" s="15">
        <v>222</v>
      </c>
      <c r="H17" s="15">
        <v>205</v>
      </c>
      <c r="I17" s="15"/>
      <c r="J17" s="15">
        <v>55</v>
      </c>
      <c r="K17" s="15">
        <v>25</v>
      </c>
      <c r="L17" s="15">
        <v>30</v>
      </c>
      <c r="M17" s="15"/>
      <c r="N17" s="15">
        <v>53</v>
      </c>
      <c r="O17" s="15">
        <v>29</v>
      </c>
      <c r="P17" s="15">
        <v>24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146</v>
      </c>
      <c r="C18" s="29">
        <f t="shared" si="0"/>
        <v>68</v>
      </c>
      <c r="D18" s="29">
        <f t="shared" si="0"/>
        <v>78</v>
      </c>
      <c r="E18" s="12"/>
      <c r="F18" s="9">
        <v>101</v>
      </c>
      <c r="G18" s="9">
        <v>46</v>
      </c>
      <c r="H18" s="9">
        <v>55</v>
      </c>
      <c r="J18" s="9">
        <v>14</v>
      </c>
      <c r="K18" s="9">
        <v>7</v>
      </c>
      <c r="L18" s="9">
        <v>7</v>
      </c>
      <c r="N18" s="9">
        <v>14</v>
      </c>
      <c r="O18" s="9">
        <v>5</v>
      </c>
      <c r="P18" s="9">
        <v>9</v>
      </c>
      <c r="R18" s="9">
        <v>6</v>
      </c>
      <c r="S18" s="9">
        <v>4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142</v>
      </c>
      <c r="C19" s="29">
        <f t="shared" si="0"/>
        <v>67</v>
      </c>
      <c r="D19" s="29">
        <f t="shared" si="0"/>
        <v>75</v>
      </c>
      <c r="E19" s="12"/>
      <c r="F19" s="9">
        <v>98</v>
      </c>
      <c r="G19" s="9">
        <v>40</v>
      </c>
      <c r="H19" s="9">
        <v>58</v>
      </c>
      <c r="J19" s="9">
        <v>13</v>
      </c>
      <c r="K19" s="9">
        <v>9</v>
      </c>
      <c r="L19" s="9">
        <v>4</v>
      </c>
      <c r="N19" s="9">
        <v>14</v>
      </c>
      <c r="O19" s="9">
        <v>9</v>
      </c>
      <c r="P19" s="9">
        <v>5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78</v>
      </c>
      <c r="D20" s="29">
        <f t="shared" si="0"/>
        <v>87</v>
      </c>
      <c r="E20" s="12"/>
      <c r="F20" s="9">
        <v>111</v>
      </c>
      <c r="G20" s="9">
        <v>52</v>
      </c>
      <c r="H20" s="9">
        <v>59</v>
      </c>
      <c r="J20" s="9">
        <v>15</v>
      </c>
      <c r="K20" s="9">
        <v>8</v>
      </c>
      <c r="L20" s="9">
        <v>7</v>
      </c>
      <c r="N20" s="9">
        <v>22</v>
      </c>
      <c r="O20" s="9">
        <v>11</v>
      </c>
      <c r="P20" s="9">
        <v>11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142</v>
      </c>
      <c r="C21" s="29">
        <f t="shared" si="0"/>
        <v>84</v>
      </c>
      <c r="D21" s="29">
        <f t="shared" si="0"/>
        <v>58</v>
      </c>
      <c r="E21" s="12"/>
      <c r="F21" s="9">
        <v>90</v>
      </c>
      <c r="G21" s="9">
        <v>52</v>
      </c>
      <c r="H21" s="9">
        <v>38</v>
      </c>
      <c r="J21" s="9">
        <v>15</v>
      </c>
      <c r="K21" s="9">
        <v>14</v>
      </c>
      <c r="L21" s="9">
        <v>1</v>
      </c>
      <c r="N21" s="9">
        <v>19</v>
      </c>
      <c r="O21" s="9">
        <v>7</v>
      </c>
      <c r="P21" s="9">
        <v>12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150</v>
      </c>
      <c r="C22" s="29">
        <f t="shared" si="0"/>
        <v>81</v>
      </c>
      <c r="D22" s="29">
        <f t="shared" si="0"/>
        <v>69</v>
      </c>
      <c r="E22" s="12"/>
      <c r="F22" s="9">
        <v>91</v>
      </c>
      <c r="G22" s="9">
        <v>52</v>
      </c>
      <c r="H22" s="9">
        <v>39</v>
      </c>
      <c r="J22" s="9">
        <v>22</v>
      </c>
      <c r="K22" s="9">
        <v>6</v>
      </c>
      <c r="L22" s="9">
        <v>16</v>
      </c>
      <c r="N22" s="9">
        <v>20</v>
      </c>
      <c r="O22" s="9">
        <v>12</v>
      </c>
      <c r="P22" s="9">
        <v>8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8</v>
      </c>
      <c r="AA22" s="9">
        <v>5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745</v>
      </c>
      <c r="C23" s="27">
        <f t="shared" si="0"/>
        <v>378</v>
      </c>
      <c r="D23" s="32">
        <f t="shared" si="0"/>
        <v>367</v>
      </c>
      <c r="E23" s="14"/>
      <c r="F23" s="15">
        <v>491</v>
      </c>
      <c r="G23" s="15">
        <v>242</v>
      </c>
      <c r="H23" s="15">
        <v>249</v>
      </c>
      <c r="I23" s="15"/>
      <c r="J23" s="15">
        <v>79</v>
      </c>
      <c r="K23" s="15">
        <v>44</v>
      </c>
      <c r="L23" s="15">
        <v>35</v>
      </c>
      <c r="M23" s="15"/>
      <c r="N23" s="15">
        <v>89</v>
      </c>
      <c r="O23" s="15">
        <v>44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26</v>
      </c>
      <c r="W23" s="15">
        <v>12</v>
      </c>
      <c r="X23" s="15">
        <v>14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110</v>
      </c>
      <c r="C24" s="29">
        <f t="shared" si="0"/>
        <v>54</v>
      </c>
      <c r="D24" s="29">
        <f t="shared" si="0"/>
        <v>56</v>
      </c>
      <c r="E24" s="12"/>
      <c r="F24" s="9">
        <v>72</v>
      </c>
      <c r="G24" s="9">
        <v>37</v>
      </c>
      <c r="H24" s="9">
        <v>35</v>
      </c>
      <c r="J24" s="9">
        <v>14</v>
      </c>
      <c r="K24" s="9">
        <v>6</v>
      </c>
      <c r="L24" s="9">
        <v>8</v>
      </c>
      <c r="N24" s="9">
        <v>14</v>
      </c>
      <c r="O24" s="9">
        <v>7</v>
      </c>
      <c r="P24" s="9">
        <v>7</v>
      </c>
      <c r="R24" s="9">
        <v>5</v>
      </c>
      <c r="S24" s="9">
        <v>2</v>
      </c>
      <c r="T24" s="9">
        <v>3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131</v>
      </c>
      <c r="C25" s="29">
        <f t="shared" si="0"/>
        <v>58</v>
      </c>
      <c r="D25" s="29">
        <f t="shared" si="0"/>
        <v>73</v>
      </c>
      <c r="E25" s="12"/>
      <c r="F25" s="9">
        <v>85</v>
      </c>
      <c r="G25" s="9">
        <v>40</v>
      </c>
      <c r="H25" s="9">
        <v>45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71</v>
      </c>
      <c r="D26" s="29">
        <f t="shared" si="0"/>
        <v>61</v>
      </c>
      <c r="E26" s="12"/>
      <c r="F26" s="9">
        <v>90</v>
      </c>
      <c r="G26" s="9">
        <v>49</v>
      </c>
      <c r="H26" s="9">
        <v>41</v>
      </c>
      <c r="J26" s="9">
        <v>8</v>
      </c>
      <c r="K26" s="9">
        <v>6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5</v>
      </c>
      <c r="W26" s="9">
        <v>4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120</v>
      </c>
      <c r="C27" s="29">
        <f t="shared" si="0"/>
        <v>66</v>
      </c>
      <c r="D27" s="29">
        <f t="shared" si="0"/>
        <v>54</v>
      </c>
      <c r="E27" s="12"/>
      <c r="F27" s="9">
        <v>81</v>
      </c>
      <c r="G27" s="9">
        <v>47</v>
      </c>
      <c r="H27" s="9">
        <v>34</v>
      </c>
      <c r="J27" s="9">
        <v>12</v>
      </c>
      <c r="K27" s="9">
        <v>7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5</v>
      </c>
      <c r="W27" s="9">
        <v>3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62</v>
      </c>
      <c r="D28" s="29">
        <f t="shared" si="0"/>
        <v>55</v>
      </c>
      <c r="E28" s="12"/>
      <c r="F28" s="9">
        <v>76</v>
      </c>
      <c r="G28" s="9">
        <v>41</v>
      </c>
      <c r="H28" s="9">
        <v>35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610</v>
      </c>
      <c r="C29" s="27">
        <f t="shared" si="0"/>
        <v>311</v>
      </c>
      <c r="D29" s="32">
        <f t="shared" si="0"/>
        <v>299</v>
      </c>
      <c r="E29" s="14"/>
      <c r="F29" s="15">
        <v>404</v>
      </c>
      <c r="G29" s="15">
        <v>214</v>
      </c>
      <c r="H29" s="15">
        <v>190</v>
      </c>
      <c r="I29" s="15"/>
      <c r="J29" s="15">
        <v>47</v>
      </c>
      <c r="K29" s="15">
        <v>24</v>
      </c>
      <c r="L29" s="15">
        <v>23</v>
      </c>
      <c r="M29" s="15"/>
      <c r="N29" s="15">
        <v>77</v>
      </c>
      <c r="O29" s="15">
        <v>32</v>
      </c>
      <c r="P29" s="15">
        <v>45</v>
      </c>
      <c r="Q29" s="15"/>
      <c r="R29" s="15">
        <v>38</v>
      </c>
      <c r="S29" s="15">
        <v>14</v>
      </c>
      <c r="T29" s="15">
        <v>24</v>
      </c>
      <c r="U29" s="15"/>
      <c r="V29" s="15">
        <v>23</v>
      </c>
      <c r="W29" s="15">
        <v>14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50</v>
      </c>
      <c r="D30" s="29">
        <f t="shared" si="0"/>
        <v>53</v>
      </c>
      <c r="E30" s="12"/>
      <c r="F30" s="9">
        <v>63</v>
      </c>
      <c r="G30" s="9">
        <v>30</v>
      </c>
      <c r="H30" s="9">
        <v>33</v>
      </c>
      <c r="J30" s="9">
        <v>14</v>
      </c>
      <c r="K30" s="9">
        <v>6</v>
      </c>
      <c r="L30" s="9">
        <v>8</v>
      </c>
      <c r="N30" s="9">
        <v>17</v>
      </c>
      <c r="O30" s="9">
        <v>7</v>
      </c>
      <c r="P30" s="9">
        <v>10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100</v>
      </c>
      <c r="C31" s="29">
        <f t="shared" si="0"/>
        <v>58</v>
      </c>
      <c r="D31" s="29">
        <f t="shared" si="0"/>
        <v>42</v>
      </c>
      <c r="E31" s="12"/>
      <c r="F31" s="9">
        <v>67</v>
      </c>
      <c r="G31" s="9">
        <v>40</v>
      </c>
      <c r="H31" s="9">
        <v>27</v>
      </c>
      <c r="J31" s="9">
        <v>7</v>
      </c>
      <c r="K31" s="9">
        <v>5</v>
      </c>
      <c r="L31" s="9">
        <v>2</v>
      </c>
      <c r="N31" s="9">
        <v>18</v>
      </c>
      <c r="O31" s="9">
        <v>7</v>
      </c>
      <c r="P31" s="9">
        <v>11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78</v>
      </c>
      <c r="C32" s="29">
        <f t="shared" si="0"/>
        <v>36</v>
      </c>
      <c r="D32" s="29">
        <f t="shared" si="0"/>
        <v>42</v>
      </c>
      <c r="E32" s="12"/>
      <c r="F32" s="9">
        <v>52</v>
      </c>
      <c r="G32" s="9">
        <v>23</v>
      </c>
      <c r="H32" s="9">
        <v>29</v>
      </c>
      <c r="J32" s="9">
        <v>4</v>
      </c>
      <c r="K32" s="9">
        <v>2</v>
      </c>
      <c r="L32" s="9">
        <v>2</v>
      </c>
      <c r="N32" s="9">
        <v>18</v>
      </c>
      <c r="O32" s="9">
        <v>9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92</v>
      </c>
      <c r="C33" s="29">
        <f t="shared" si="0"/>
        <v>46</v>
      </c>
      <c r="D33" s="29">
        <f t="shared" si="0"/>
        <v>46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22</v>
      </c>
      <c r="O33" s="9">
        <v>10</v>
      </c>
      <c r="P33" s="9">
        <v>12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77</v>
      </c>
      <c r="C34" s="29">
        <f t="shared" si="0"/>
        <v>44</v>
      </c>
      <c r="D34" s="29">
        <f t="shared" si="0"/>
        <v>33</v>
      </c>
      <c r="E34" s="12"/>
      <c r="F34" s="9">
        <v>54</v>
      </c>
      <c r="G34" s="9">
        <v>29</v>
      </c>
      <c r="H34" s="9">
        <v>25</v>
      </c>
      <c r="J34" s="9">
        <v>3</v>
      </c>
      <c r="K34" s="9">
        <v>2</v>
      </c>
      <c r="L34" s="9">
        <v>1</v>
      </c>
      <c r="N34" s="9">
        <v>13</v>
      </c>
      <c r="O34" s="9">
        <v>8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450</v>
      </c>
      <c r="C35" s="27">
        <f t="shared" si="0"/>
        <v>234</v>
      </c>
      <c r="D35" s="32">
        <f t="shared" si="0"/>
        <v>216</v>
      </c>
      <c r="E35" s="14"/>
      <c r="F35" s="15">
        <v>293</v>
      </c>
      <c r="G35" s="15">
        <v>152</v>
      </c>
      <c r="H35" s="15">
        <v>141</v>
      </c>
      <c r="I35" s="15"/>
      <c r="J35" s="15">
        <v>32</v>
      </c>
      <c r="K35" s="15">
        <v>17</v>
      </c>
      <c r="L35" s="15">
        <v>15</v>
      </c>
      <c r="M35" s="15"/>
      <c r="N35" s="15">
        <v>88</v>
      </c>
      <c r="O35" s="15">
        <v>41</v>
      </c>
      <c r="P35" s="15">
        <v>47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72</v>
      </c>
      <c r="C36" s="29">
        <f t="shared" si="0"/>
        <v>37</v>
      </c>
      <c r="D36" s="29">
        <f t="shared" si="0"/>
        <v>35</v>
      </c>
      <c r="E36" s="12"/>
      <c r="F36" s="9">
        <v>46</v>
      </c>
      <c r="G36" s="9">
        <v>26</v>
      </c>
      <c r="H36" s="9">
        <v>20</v>
      </c>
      <c r="J36" s="9">
        <v>8</v>
      </c>
      <c r="K36" s="9">
        <v>2</v>
      </c>
      <c r="L36" s="9">
        <v>6</v>
      </c>
      <c r="N36" s="9">
        <v>12</v>
      </c>
      <c r="O36" s="9">
        <v>5</v>
      </c>
      <c r="P36" s="9">
        <v>7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83</v>
      </c>
      <c r="C37" s="29">
        <f t="shared" si="0"/>
        <v>45</v>
      </c>
      <c r="D37" s="29">
        <f t="shared" si="0"/>
        <v>38</v>
      </c>
      <c r="E37" s="12"/>
      <c r="F37" s="9">
        <v>51</v>
      </c>
      <c r="G37" s="9">
        <v>27</v>
      </c>
      <c r="H37" s="9">
        <v>24</v>
      </c>
      <c r="J37" s="9">
        <v>5</v>
      </c>
      <c r="K37" s="9">
        <v>3</v>
      </c>
      <c r="L37" s="9">
        <v>2</v>
      </c>
      <c r="N37" s="9">
        <v>12</v>
      </c>
      <c r="O37" s="9">
        <v>3</v>
      </c>
      <c r="P37" s="9">
        <v>9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93</v>
      </c>
      <c r="C38" s="29">
        <f t="shared" si="0"/>
        <v>50</v>
      </c>
      <c r="D38" s="29">
        <f t="shared" si="0"/>
        <v>43</v>
      </c>
      <c r="E38" s="12"/>
      <c r="F38" s="9">
        <v>69</v>
      </c>
      <c r="G38" s="9">
        <v>39</v>
      </c>
      <c r="H38" s="9">
        <v>30</v>
      </c>
      <c r="J38" s="9">
        <v>5</v>
      </c>
      <c r="K38" s="9">
        <v>2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0"/>
        <v>43</v>
      </c>
      <c r="D39" s="29">
        <f t="shared" si="0"/>
        <v>42</v>
      </c>
      <c r="E39" s="12"/>
      <c r="F39" s="9">
        <v>56</v>
      </c>
      <c r="G39" s="9">
        <v>28</v>
      </c>
      <c r="H39" s="9">
        <v>28</v>
      </c>
      <c r="J39" s="9">
        <v>8</v>
      </c>
      <c r="K39" s="9">
        <v>3</v>
      </c>
      <c r="L39" s="9">
        <v>5</v>
      </c>
      <c r="N39" s="9">
        <v>14</v>
      </c>
      <c r="O39" s="9">
        <v>8</v>
      </c>
      <c r="P39" s="9">
        <v>6</v>
      </c>
      <c r="R39" s="9">
        <v>3</v>
      </c>
      <c r="S39" s="9">
        <v>1</v>
      </c>
      <c r="T39" s="9">
        <v>2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43</v>
      </c>
      <c r="D40" s="29">
        <f t="shared" si="0"/>
        <v>50</v>
      </c>
      <c r="E40" s="12"/>
      <c r="F40" s="9">
        <v>62</v>
      </c>
      <c r="G40" s="9">
        <v>29</v>
      </c>
      <c r="H40" s="9">
        <v>33</v>
      </c>
      <c r="J40" s="9">
        <v>6</v>
      </c>
      <c r="K40" s="9">
        <v>2</v>
      </c>
      <c r="L40" s="9">
        <v>4</v>
      </c>
      <c r="N40" s="9">
        <v>11</v>
      </c>
      <c r="O40" s="9">
        <v>4</v>
      </c>
      <c r="P40" s="9">
        <v>7</v>
      </c>
      <c r="R40" s="9">
        <v>8</v>
      </c>
      <c r="S40" s="9">
        <v>4</v>
      </c>
      <c r="T40" s="9">
        <v>4</v>
      </c>
      <c r="V40" s="9">
        <v>2</v>
      </c>
      <c r="W40" s="9">
        <v>0</v>
      </c>
      <c r="X40" s="9">
        <v>2</v>
      </c>
      <c r="Z40" s="9">
        <v>0</v>
      </c>
      <c r="AA40" s="9">
        <v>0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426</v>
      </c>
      <c r="C41" s="27">
        <f t="shared" si="0"/>
        <v>218</v>
      </c>
      <c r="D41" s="32">
        <f t="shared" si="0"/>
        <v>208</v>
      </c>
      <c r="E41" s="14"/>
      <c r="F41" s="15">
        <v>284</v>
      </c>
      <c r="G41" s="15">
        <v>149</v>
      </c>
      <c r="H41" s="15">
        <v>135</v>
      </c>
      <c r="I41" s="15"/>
      <c r="J41" s="15">
        <v>32</v>
      </c>
      <c r="K41" s="15">
        <v>12</v>
      </c>
      <c r="L41" s="15">
        <v>20</v>
      </c>
      <c r="M41" s="15"/>
      <c r="N41" s="15">
        <v>60</v>
      </c>
      <c r="O41" s="15">
        <v>26</v>
      </c>
      <c r="P41" s="15">
        <v>34</v>
      </c>
      <c r="Q41" s="15"/>
      <c r="R41" s="15">
        <v>23</v>
      </c>
      <c r="S41" s="15">
        <v>12</v>
      </c>
      <c r="T41" s="15">
        <v>11</v>
      </c>
      <c r="U41" s="15"/>
      <c r="V41" s="15">
        <v>4</v>
      </c>
      <c r="W41" s="15">
        <v>2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94</v>
      </c>
      <c r="C42" s="29">
        <f t="shared" si="0"/>
        <v>55</v>
      </c>
      <c r="D42" s="29">
        <f t="shared" si="0"/>
        <v>39</v>
      </c>
      <c r="E42" s="12"/>
      <c r="F42" s="9">
        <v>66</v>
      </c>
      <c r="G42" s="9">
        <v>39</v>
      </c>
      <c r="H42" s="9">
        <v>27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91</v>
      </c>
      <c r="C43" s="29">
        <f t="shared" si="0"/>
        <v>46</v>
      </c>
      <c r="D43" s="29">
        <f t="shared" si="0"/>
        <v>45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11</v>
      </c>
      <c r="O43" s="9">
        <v>5</v>
      </c>
      <c r="P43" s="9">
        <v>6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5</v>
      </c>
      <c r="AA43" s="9">
        <v>1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95</v>
      </c>
      <c r="C44" s="29">
        <f t="shared" si="0"/>
        <v>50</v>
      </c>
      <c r="D44" s="29">
        <f t="shared" si="0"/>
        <v>45</v>
      </c>
      <c r="E44" s="12"/>
      <c r="F44" s="9">
        <v>64</v>
      </c>
      <c r="G44" s="9">
        <v>34</v>
      </c>
      <c r="H44" s="9">
        <v>30</v>
      </c>
      <c r="J44" s="9">
        <v>5</v>
      </c>
      <c r="K44" s="9">
        <v>3</v>
      </c>
      <c r="L44" s="9">
        <v>2</v>
      </c>
      <c r="N44" s="9">
        <v>16</v>
      </c>
      <c r="O44" s="9">
        <v>7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43</v>
      </c>
      <c r="D45" s="29">
        <f t="shared" si="0"/>
        <v>54</v>
      </c>
      <c r="E45" s="12"/>
      <c r="F45" s="9">
        <v>72</v>
      </c>
      <c r="G45" s="9">
        <v>33</v>
      </c>
      <c r="H45" s="9">
        <v>39</v>
      </c>
      <c r="J45" s="9">
        <v>8</v>
      </c>
      <c r="K45" s="9">
        <v>2</v>
      </c>
      <c r="L45" s="9">
        <v>6</v>
      </c>
      <c r="N45" s="9">
        <v>7</v>
      </c>
      <c r="O45" s="9">
        <v>2</v>
      </c>
      <c r="P45" s="9">
        <v>5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67</v>
      </c>
      <c r="D46" s="29">
        <f t="shared" si="0"/>
        <v>48</v>
      </c>
      <c r="E46" s="12"/>
      <c r="F46" s="9">
        <v>77</v>
      </c>
      <c r="G46" s="9">
        <v>47</v>
      </c>
      <c r="H46" s="9">
        <v>30</v>
      </c>
      <c r="J46" s="9">
        <v>7</v>
      </c>
      <c r="K46" s="9">
        <v>4</v>
      </c>
      <c r="L46" s="9">
        <v>3</v>
      </c>
      <c r="N46" s="9">
        <v>12</v>
      </c>
      <c r="O46" s="9">
        <v>9</v>
      </c>
      <c r="P46" s="9">
        <v>3</v>
      </c>
      <c r="R46" s="9">
        <v>9</v>
      </c>
      <c r="S46" s="9">
        <v>4</v>
      </c>
      <c r="T46" s="9">
        <v>5</v>
      </c>
      <c r="V46" s="9">
        <v>5</v>
      </c>
      <c r="W46" s="9">
        <v>1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492</v>
      </c>
      <c r="C47" s="27">
        <f t="shared" si="0"/>
        <v>261</v>
      </c>
      <c r="D47" s="32">
        <f t="shared" si="0"/>
        <v>231</v>
      </c>
      <c r="E47" s="14"/>
      <c r="F47" s="15">
        <v>337</v>
      </c>
      <c r="G47" s="15">
        <v>183</v>
      </c>
      <c r="H47" s="15">
        <v>154</v>
      </c>
      <c r="I47" s="15"/>
      <c r="J47" s="15">
        <v>34</v>
      </c>
      <c r="K47" s="15">
        <v>18</v>
      </c>
      <c r="L47" s="15">
        <v>16</v>
      </c>
      <c r="M47" s="15"/>
      <c r="N47" s="15">
        <v>59</v>
      </c>
      <c r="O47" s="15">
        <v>31</v>
      </c>
      <c r="P47" s="15">
        <v>28</v>
      </c>
      <c r="Q47" s="15"/>
      <c r="R47" s="15">
        <v>26</v>
      </c>
      <c r="S47" s="15">
        <v>11</v>
      </c>
      <c r="T47" s="15">
        <v>15</v>
      </c>
      <c r="U47" s="15"/>
      <c r="V47" s="15">
        <v>13</v>
      </c>
      <c r="W47" s="15">
        <v>5</v>
      </c>
      <c r="X47" s="15">
        <v>8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96</v>
      </c>
      <c r="C48" s="29">
        <f t="shared" si="0"/>
        <v>50</v>
      </c>
      <c r="D48" s="29">
        <f t="shared" si="0"/>
        <v>46</v>
      </c>
      <c r="E48" s="12"/>
      <c r="F48" s="9">
        <v>53</v>
      </c>
      <c r="G48" s="9">
        <v>29</v>
      </c>
      <c r="H48" s="9">
        <v>24</v>
      </c>
      <c r="J48" s="9">
        <v>16</v>
      </c>
      <c r="K48" s="9">
        <v>7</v>
      </c>
      <c r="L48" s="9">
        <v>9</v>
      </c>
      <c r="N48" s="9">
        <v>15</v>
      </c>
      <c r="O48" s="9">
        <v>7</v>
      </c>
      <c r="P48" s="9">
        <v>8</v>
      </c>
      <c r="R48" s="9">
        <v>7</v>
      </c>
      <c r="S48" s="9">
        <v>4</v>
      </c>
      <c r="T48" s="9">
        <v>3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145</v>
      </c>
      <c r="C49" s="29">
        <f t="shared" si="0"/>
        <v>71</v>
      </c>
      <c r="D49" s="29">
        <f t="shared" si="0"/>
        <v>74</v>
      </c>
      <c r="E49" s="12"/>
      <c r="F49" s="9">
        <v>102</v>
      </c>
      <c r="G49" s="9">
        <v>45</v>
      </c>
      <c r="H49" s="9">
        <v>57</v>
      </c>
      <c r="J49" s="9">
        <v>19</v>
      </c>
      <c r="K49" s="9">
        <v>10</v>
      </c>
      <c r="L49" s="9">
        <v>9</v>
      </c>
      <c r="N49" s="9">
        <v>9</v>
      </c>
      <c r="O49" s="9">
        <v>4</v>
      </c>
      <c r="P49" s="9">
        <v>5</v>
      </c>
      <c r="R49" s="9">
        <v>5</v>
      </c>
      <c r="S49" s="9">
        <v>4</v>
      </c>
      <c r="T49" s="9">
        <v>1</v>
      </c>
      <c r="V49" s="9">
        <v>1</v>
      </c>
      <c r="W49" s="9">
        <v>0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75</v>
      </c>
      <c r="D50" s="29">
        <f t="shared" si="0"/>
        <v>65</v>
      </c>
      <c r="E50" s="12"/>
      <c r="F50" s="9">
        <v>86</v>
      </c>
      <c r="G50" s="9">
        <v>41</v>
      </c>
      <c r="H50" s="9">
        <v>45</v>
      </c>
      <c r="J50" s="9">
        <v>12</v>
      </c>
      <c r="K50" s="9">
        <v>9</v>
      </c>
      <c r="L50" s="9">
        <v>3</v>
      </c>
      <c r="N50" s="9">
        <v>24</v>
      </c>
      <c r="O50" s="9">
        <v>15</v>
      </c>
      <c r="P50" s="9">
        <v>9</v>
      </c>
      <c r="R50" s="9">
        <v>8</v>
      </c>
      <c r="S50" s="9">
        <v>3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0"/>
        <v>77</v>
      </c>
      <c r="D51" s="29">
        <f t="shared" si="0"/>
        <v>69</v>
      </c>
      <c r="E51" s="12"/>
      <c r="F51" s="9">
        <v>97</v>
      </c>
      <c r="G51" s="9">
        <v>47</v>
      </c>
      <c r="H51" s="9">
        <v>50</v>
      </c>
      <c r="J51" s="9">
        <v>11</v>
      </c>
      <c r="K51" s="9">
        <v>9</v>
      </c>
      <c r="L51" s="9">
        <v>2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136</v>
      </c>
      <c r="C52" s="29">
        <f t="shared" si="0"/>
        <v>76</v>
      </c>
      <c r="D52" s="29">
        <f t="shared" si="0"/>
        <v>60</v>
      </c>
      <c r="E52" s="3"/>
      <c r="F52" s="16">
        <v>91</v>
      </c>
      <c r="G52" s="16">
        <v>48</v>
      </c>
      <c r="H52" s="16">
        <v>43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9</v>
      </c>
      <c r="S52" s="16">
        <v>6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663</v>
      </c>
      <c r="C53" s="27">
        <f t="shared" si="0"/>
        <v>349</v>
      </c>
      <c r="D53" s="32">
        <f t="shared" si="0"/>
        <v>314</v>
      </c>
      <c r="E53" s="14"/>
      <c r="F53" s="15">
        <v>429</v>
      </c>
      <c r="G53" s="15">
        <v>210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90</v>
      </c>
      <c r="O53" s="15">
        <v>51</v>
      </c>
      <c r="P53" s="15">
        <v>39</v>
      </c>
      <c r="Q53" s="15"/>
      <c r="R53" s="15">
        <v>36</v>
      </c>
      <c r="S53" s="15">
        <v>22</v>
      </c>
      <c r="T53" s="15">
        <v>14</v>
      </c>
      <c r="U53" s="15"/>
      <c r="V53" s="15">
        <v>19</v>
      </c>
      <c r="W53" s="15">
        <v>9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172</v>
      </c>
      <c r="C54" s="29">
        <f t="shared" si="0"/>
        <v>72</v>
      </c>
      <c r="D54" s="29">
        <f t="shared" si="0"/>
        <v>100</v>
      </c>
      <c r="E54" s="12"/>
      <c r="F54" s="9">
        <v>102</v>
      </c>
      <c r="G54" s="9">
        <v>42</v>
      </c>
      <c r="H54" s="9">
        <v>60</v>
      </c>
      <c r="J54" s="9">
        <v>18</v>
      </c>
      <c r="K54" s="9">
        <v>9</v>
      </c>
      <c r="L54" s="9">
        <v>9</v>
      </c>
      <c r="N54" s="9">
        <v>20</v>
      </c>
      <c r="O54" s="9">
        <v>9</v>
      </c>
      <c r="P54" s="9">
        <v>11</v>
      </c>
      <c r="R54" s="9">
        <v>13</v>
      </c>
      <c r="S54" s="9">
        <v>6</v>
      </c>
      <c r="T54" s="9">
        <v>7</v>
      </c>
      <c r="V54" s="9">
        <v>11</v>
      </c>
      <c r="W54" s="9">
        <v>4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84</v>
      </c>
      <c r="D55" s="29">
        <f t="shared" si="0"/>
        <v>91</v>
      </c>
      <c r="E55" s="12"/>
      <c r="F55" s="9">
        <v>111</v>
      </c>
      <c r="G55" s="9">
        <v>55</v>
      </c>
      <c r="H55" s="9">
        <v>56</v>
      </c>
      <c r="J55" s="9">
        <v>15</v>
      </c>
      <c r="K55" s="9">
        <v>6</v>
      </c>
      <c r="L55" s="9">
        <v>9</v>
      </c>
      <c r="N55" s="9">
        <v>27</v>
      </c>
      <c r="O55" s="9">
        <v>10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3</v>
      </c>
      <c r="X55" s="9">
        <v>4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182</v>
      </c>
      <c r="C56" s="29">
        <f t="shared" si="0"/>
        <v>96</v>
      </c>
      <c r="D56" s="29">
        <f t="shared" si="0"/>
        <v>86</v>
      </c>
      <c r="E56" s="12"/>
      <c r="F56" s="9">
        <v>125</v>
      </c>
      <c r="G56" s="9">
        <v>58</v>
      </c>
      <c r="H56" s="9">
        <v>67</v>
      </c>
      <c r="J56" s="9">
        <v>18</v>
      </c>
      <c r="K56" s="9">
        <v>9</v>
      </c>
      <c r="L56" s="9">
        <v>9</v>
      </c>
      <c r="N56" s="9">
        <v>19</v>
      </c>
      <c r="O56" s="9">
        <v>15</v>
      </c>
      <c r="P56" s="9">
        <v>4</v>
      </c>
      <c r="R56" s="9">
        <v>12</v>
      </c>
      <c r="S56" s="9">
        <v>7</v>
      </c>
      <c r="T56" s="9">
        <v>5</v>
      </c>
      <c r="V56" s="9">
        <v>3</v>
      </c>
      <c r="W56" s="9">
        <v>3</v>
      </c>
      <c r="X56" s="9">
        <v>0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191</v>
      </c>
      <c r="C57" s="29">
        <f t="shared" si="0"/>
        <v>106</v>
      </c>
      <c r="D57" s="29">
        <f t="shared" si="0"/>
        <v>85</v>
      </c>
      <c r="E57" s="12"/>
      <c r="F57" s="9">
        <v>117</v>
      </c>
      <c r="G57" s="9">
        <v>64</v>
      </c>
      <c r="H57" s="9">
        <v>53</v>
      </c>
      <c r="J57" s="9">
        <v>23</v>
      </c>
      <c r="K57" s="9">
        <v>11</v>
      </c>
      <c r="L57" s="9">
        <v>12</v>
      </c>
      <c r="N57" s="9">
        <v>23</v>
      </c>
      <c r="O57" s="9">
        <v>13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81</v>
      </c>
      <c r="D58" s="29">
        <f t="shared" si="0"/>
        <v>77</v>
      </c>
      <c r="E58" s="12"/>
      <c r="F58" s="16">
        <v>106</v>
      </c>
      <c r="G58" s="16">
        <v>51</v>
      </c>
      <c r="H58" s="16">
        <v>55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14</v>
      </c>
      <c r="P58" s="16">
        <v>12</v>
      </c>
      <c r="Q58" s="16"/>
      <c r="R58" s="16">
        <v>6</v>
      </c>
      <c r="S58" s="16">
        <v>4</v>
      </c>
      <c r="T58" s="16">
        <v>2</v>
      </c>
      <c r="U58" s="16"/>
      <c r="V58" s="16">
        <v>4</v>
      </c>
      <c r="W58" s="16">
        <v>4</v>
      </c>
      <c r="X58" s="16">
        <v>0</v>
      </c>
      <c r="Y58" s="16"/>
      <c r="Z58" s="16">
        <v>0</v>
      </c>
      <c r="AA58" s="16">
        <v>0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439</v>
      </c>
      <c r="D59" s="32">
        <f t="shared" si="0"/>
        <v>439</v>
      </c>
      <c r="E59" s="14"/>
      <c r="F59" s="15">
        <v>561</v>
      </c>
      <c r="G59" s="15">
        <v>270</v>
      </c>
      <c r="H59" s="15">
        <v>291</v>
      </c>
      <c r="I59" s="15"/>
      <c r="J59" s="15">
        <v>90</v>
      </c>
      <c r="K59" s="15">
        <v>43</v>
      </c>
      <c r="L59" s="15">
        <v>47</v>
      </c>
      <c r="M59" s="15"/>
      <c r="N59" s="15">
        <v>115</v>
      </c>
      <c r="O59" s="15">
        <v>61</v>
      </c>
      <c r="P59" s="15">
        <v>54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29</v>
      </c>
      <c r="AA59" s="15">
        <v>15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78</v>
      </c>
      <c r="D60" s="29">
        <f t="shared" si="0"/>
        <v>89</v>
      </c>
      <c r="E60" s="12"/>
      <c r="F60" s="9">
        <v>108</v>
      </c>
      <c r="G60" s="9">
        <v>48</v>
      </c>
      <c r="H60" s="9">
        <v>60</v>
      </c>
      <c r="J60" s="9">
        <v>19</v>
      </c>
      <c r="K60" s="9">
        <v>9</v>
      </c>
      <c r="L60" s="9">
        <v>10</v>
      </c>
      <c r="N60" s="9">
        <v>23</v>
      </c>
      <c r="O60" s="9">
        <v>13</v>
      </c>
      <c r="P60" s="9">
        <v>10</v>
      </c>
      <c r="R60" s="9">
        <v>5</v>
      </c>
      <c r="S60" s="9">
        <v>3</v>
      </c>
      <c r="T60" s="9">
        <v>2</v>
      </c>
      <c r="V60" s="9">
        <v>6</v>
      </c>
      <c r="W60" s="9">
        <v>4</v>
      </c>
      <c r="X60" s="9">
        <v>2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170</v>
      </c>
      <c r="C61" s="29">
        <f t="shared" si="0"/>
        <v>93</v>
      </c>
      <c r="D61" s="29">
        <f t="shared" si="0"/>
        <v>77</v>
      </c>
      <c r="E61" s="12"/>
      <c r="F61" s="9">
        <v>111</v>
      </c>
      <c r="G61" s="9">
        <v>58</v>
      </c>
      <c r="H61" s="9">
        <v>53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166</v>
      </c>
      <c r="C62" s="29">
        <f t="shared" si="0"/>
        <v>97</v>
      </c>
      <c r="D62" s="29">
        <f t="shared" si="0"/>
        <v>69</v>
      </c>
      <c r="E62" s="12"/>
      <c r="F62" s="9">
        <v>104</v>
      </c>
      <c r="G62" s="9">
        <v>57</v>
      </c>
      <c r="H62" s="9">
        <v>47</v>
      </c>
      <c r="J62" s="9">
        <v>17</v>
      </c>
      <c r="K62" s="9">
        <v>9</v>
      </c>
      <c r="L62" s="9">
        <v>8</v>
      </c>
      <c r="N62" s="9">
        <v>20</v>
      </c>
      <c r="O62" s="9">
        <v>16</v>
      </c>
      <c r="P62" s="9">
        <v>4</v>
      </c>
      <c r="R62" s="9">
        <v>16</v>
      </c>
      <c r="S62" s="9">
        <v>9</v>
      </c>
      <c r="T62" s="9">
        <v>7</v>
      </c>
      <c r="V62" s="9">
        <v>2</v>
      </c>
      <c r="W62" s="9">
        <v>1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181</v>
      </c>
      <c r="C63" s="29">
        <f t="shared" si="0"/>
        <v>94</v>
      </c>
      <c r="D63" s="29">
        <f t="shared" si="0"/>
        <v>87</v>
      </c>
      <c r="E63" s="12"/>
      <c r="F63" s="9">
        <v>100</v>
      </c>
      <c r="G63" s="9">
        <v>47</v>
      </c>
      <c r="H63" s="9">
        <v>53</v>
      </c>
      <c r="J63" s="9">
        <v>21</v>
      </c>
      <c r="K63" s="9">
        <v>11</v>
      </c>
      <c r="L63" s="9">
        <v>10</v>
      </c>
      <c r="N63" s="9">
        <v>26</v>
      </c>
      <c r="O63" s="9">
        <v>11</v>
      </c>
      <c r="P63" s="9">
        <v>15</v>
      </c>
      <c r="R63" s="9">
        <v>14</v>
      </c>
      <c r="S63" s="9">
        <v>11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86</v>
      </c>
      <c r="G64" s="16">
        <v>45</v>
      </c>
      <c r="H64" s="16">
        <v>41</v>
      </c>
      <c r="I64" s="16"/>
      <c r="J64" s="16">
        <v>26</v>
      </c>
      <c r="K64" s="16">
        <v>12</v>
      </c>
      <c r="L64" s="16">
        <v>14</v>
      </c>
      <c r="M64" s="16"/>
      <c r="N64" s="16">
        <v>38</v>
      </c>
      <c r="O64" s="16">
        <v>20</v>
      </c>
      <c r="P64" s="16">
        <v>18</v>
      </c>
      <c r="Q64" s="16"/>
      <c r="R64" s="16">
        <v>9</v>
      </c>
      <c r="S64" s="16">
        <v>5</v>
      </c>
      <c r="T64" s="16">
        <v>4</v>
      </c>
      <c r="U64" s="16"/>
      <c r="V64" s="16">
        <v>10</v>
      </c>
      <c r="W64" s="16">
        <v>8</v>
      </c>
      <c r="X64" s="16">
        <v>2</v>
      </c>
      <c r="Y64" s="16"/>
      <c r="Z64" s="16">
        <v>9</v>
      </c>
      <c r="AA64" s="16">
        <v>3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457</v>
      </c>
      <c r="D65" s="32">
        <f t="shared" si="0"/>
        <v>407</v>
      </c>
      <c r="E65" s="14"/>
      <c r="F65" s="15">
        <v>509</v>
      </c>
      <c r="G65" s="15">
        <v>255</v>
      </c>
      <c r="H65" s="15">
        <v>254</v>
      </c>
      <c r="I65" s="15"/>
      <c r="J65" s="15">
        <v>91</v>
      </c>
      <c r="K65" s="15">
        <v>46</v>
      </c>
      <c r="L65" s="15">
        <v>45</v>
      </c>
      <c r="M65" s="15"/>
      <c r="N65" s="15">
        <v>129</v>
      </c>
      <c r="O65" s="15">
        <v>74</v>
      </c>
      <c r="P65" s="15">
        <v>55</v>
      </c>
      <c r="Q65" s="15"/>
      <c r="R65" s="15">
        <v>57</v>
      </c>
      <c r="S65" s="15">
        <v>36</v>
      </c>
      <c r="T65" s="15">
        <v>21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174</v>
      </c>
      <c r="C66" s="29">
        <f t="shared" si="0"/>
        <v>90</v>
      </c>
      <c r="D66" s="29">
        <f t="shared" si="0"/>
        <v>84</v>
      </c>
      <c r="E66" s="12"/>
      <c r="F66" s="9">
        <v>109</v>
      </c>
      <c r="G66" s="9">
        <v>58</v>
      </c>
      <c r="H66" s="9">
        <v>51</v>
      </c>
      <c r="J66" s="9">
        <v>13</v>
      </c>
      <c r="K66" s="9">
        <v>5</v>
      </c>
      <c r="L66" s="9">
        <v>8</v>
      </c>
      <c r="N66" s="9">
        <v>25</v>
      </c>
      <c r="O66" s="9">
        <v>10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6</v>
      </c>
      <c r="AA66" s="9">
        <v>2</v>
      </c>
      <c r="AB66" s="9">
        <v>4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73</v>
      </c>
      <c r="D67" s="29">
        <f t="shared" si="0"/>
        <v>92</v>
      </c>
      <c r="E67" s="12"/>
      <c r="F67" s="9">
        <v>88</v>
      </c>
      <c r="G67" s="9">
        <v>40</v>
      </c>
      <c r="H67" s="9">
        <v>48</v>
      </c>
      <c r="J67" s="9">
        <v>17</v>
      </c>
      <c r="K67" s="9">
        <v>9</v>
      </c>
      <c r="L67" s="9">
        <v>8</v>
      </c>
      <c r="N67" s="9">
        <v>29</v>
      </c>
      <c r="O67" s="9">
        <v>11</v>
      </c>
      <c r="P67" s="9">
        <v>18</v>
      </c>
      <c r="R67" s="9">
        <v>17</v>
      </c>
      <c r="S67" s="9">
        <v>9</v>
      </c>
      <c r="T67" s="9">
        <v>8</v>
      </c>
      <c r="V67" s="9">
        <v>7</v>
      </c>
      <c r="W67" s="9">
        <v>2</v>
      </c>
      <c r="X67" s="9">
        <v>5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73</v>
      </c>
      <c r="D68" s="29">
        <f t="shared" si="0"/>
        <v>67</v>
      </c>
      <c r="E68" s="12"/>
      <c r="F68" s="9">
        <v>88</v>
      </c>
      <c r="G68" s="9">
        <v>42</v>
      </c>
      <c r="H68" s="9">
        <v>46</v>
      </c>
      <c r="J68" s="9">
        <v>15</v>
      </c>
      <c r="K68" s="9">
        <v>5</v>
      </c>
      <c r="L68" s="9">
        <v>10</v>
      </c>
      <c r="N68" s="9">
        <v>15</v>
      </c>
      <c r="O68" s="9">
        <v>12</v>
      </c>
      <c r="P68" s="9">
        <v>3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78</v>
      </c>
      <c r="D69" s="29">
        <f t="shared" si="0"/>
        <v>67</v>
      </c>
      <c r="E69" s="12"/>
      <c r="F69" s="9">
        <v>98</v>
      </c>
      <c r="G69" s="9">
        <v>54</v>
      </c>
      <c r="H69" s="9">
        <v>44</v>
      </c>
      <c r="J69" s="9">
        <v>14</v>
      </c>
      <c r="K69" s="9">
        <v>10</v>
      </c>
      <c r="L69" s="9">
        <v>4</v>
      </c>
      <c r="N69" s="9">
        <v>9</v>
      </c>
      <c r="O69" s="9">
        <v>5</v>
      </c>
      <c r="P69" s="9">
        <v>4</v>
      </c>
      <c r="R69" s="9">
        <v>9</v>
      </c>
      <c r="S69" s="9">
        <v>1</v>
      </c>
      <c r="T69" s="9">
        <v>8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156</v>
      </c>
      <c r="C70" s="29">
        <f t="shared" si="0"/>
        <v>85</v>
      </c>
      <c r="D70" s="29">
        <f t="shared" si="0"/>
        <v>71</v>
      </c>
      <c r="E70" s="12"/>
      <c r="F70" s="16">
        <v>79</v>
      </c>
      <c r="G70" s="16">
        <v>38</v>
      </c>
      <c r="H70" s="16">
        <v>41</v>
      </c>
      <c r="I70" s="16"/>
      <c r="J70" s="16">
        <v>18</v>
      </c>
      <c r="K70" s="16">
        <v>12</v>
      </c>
      <c r="L70" s="16">
        <v>6</v>
      </c>
      <c r="M70" s="16"/>
      <c r="N70" s="16">
        <v>24</v>
      </c>
      <c r="O70" s="16">
        <v>12</v>
      </c>
      <c r="P70" s="16">
        <v>12</v>
      </c>
      <c r="Q70" s="16"/>
      <c r="R70" s="16">
        <v>19</v>
      </c>
      <c r="S70" s="16">
        <v>10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4</v>
      </c>
      <c r="AE70" s="16">
        <v>3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399</v>
      </c>
      <c r="D71" s="32">
        <f t="shared" si="1"/>
        <v>381</v>
      </c>
      <c r="E71" s="14"/>
      <c r="F71" s="15">
        <v>462</v>
      </c>
      <c r="G71" s="15">
        <v>232</v>
      </c>
      <c r="H71" s="15">
        <v>230</v>
      </c>
      <c r="I71" s="15"/>
      <c r="J71" s="15">
        <v>77</v>
      </c>
      <c r="K71" s="15">
        <v>41</v>
      </c>
      <c r="L71" s="15">
        <v>36</v>
      </c>
      <c r="M71" s="15"/>
      <c r="N71" s="15">
        <v>102</v>
      </c>
      <c r="O71" s="15">
        <v>50</v>
      </c>
      <c r="P71" s="15">
        <v>52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167</v>
      </c>
      <c r="C72" s="29">
        <f t="shared" si="1"/>
        <v>81</v>
      </c>
      <c r="D72" s="29">
        <f t="shared" si="1"/>
        <v>86</v>
      </c>
      <c r="E72" s="12"/>
      <c r="F72" s="9">
        <v>109</v>
      </c>
      <c r="G72" s="9">
        <v>49</v>
      </c>
      <c r="H72" s="9">
        <v>60</v>
      </c>
      <c r="J72" s="9">
        <v>13</v>
      </c>
      <c r="K72" s="9">
        <v>9</v>
      </c>
      <c r="L72" s="9">
        <v>4</v>
      </c>
      <c r="N72" s="9">
        <v>23</v>
      </c>
      <c r="O72" s="9">
        <v>12</v>
      </c>
      <c r="P72" s="9">
        <v>11</v>
      </c>
      <c r="R72" s="9">
        <v>11</v>
      </c>
      <c r="S72" s="9">
        <v>6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82</v>
      </c>
      <c r="D73" s="29">
        <f t="shared" si="1"/>
        <v>85</v>
      </c>
      <c r="E73" s="12"/>
      <c r="F73" s="9">
        <v>109</v>
      </c>
      <c r="G73" s="9">
        <v>51</v>
      </c>
      <c r="H73" s="9">
        <v>58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145</v>
      </c>
      <c r="C74" s="29">
        <f t="shared" si="1"/>
        <v>77</v>
      </c>
      <c r="D74" s="29">
        <f t="shared" si="1"/>
        <v>68</v>
      </c>
      <c r="E74" s="12"/>
      <c r="F74" s="9">
        <v>79</v>
      </c>
      <c r="G74" s="9">
        <v>43</v>
      </c>
      <c r="H74" s="9">
        <v>36</v>
      </c>
      <c r="J74" s="9">
        <v>16</v>
      </c>
      <c r="K74" s="9">
        <v>10</v>
      </c>
      <c r="L74" s="9">
        <v>6</v>
      </c>
      <c r="N74" s="9">
        <v>24</v>
      </c>
      <c r="O74" s="9">
        <v>9</v>
      </c>
      <c r="P74" s="9">
        <v>15</v>
      </c>
      <c r="R74" s="9">
        <v>9</v>
      </c>
      <c r="S74" s="9">
        <v>5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143</v>
      </c>
      <c r="C75" s="29">
        <f t="shared" si="1"/>
        <v>73</v>
      </c>
      <c r="D75" s="29">
        <f t="shared" si="1"/>
        <v>70</v>
      </c>
      <c r="E75" s="12"/>
      <c r="F75" s="9">
        <v>98</v>
      </c>
      <c r="G75" s="9">
        <v>52</v>
      </c>
      <c r="H75" s="9">
        <v>46</v>
      </c>
      <c r="J75" s="9">
        <v>13</v>
      </c>
      <c r="K75" s="9">
        <v>6</v>
      </c>
      <c r="L75" s="9">
        <v>7</v>
      </c>
      <c r="N75" s="9">
        <v>14</v>
      </c>
      <c r="O75" s="9">
        <v>6</v>
      </c>
      <c r="P75" s="9">
        <v>8</v>
      </c>
      <c r="R75" s="9">
        <v>6</v>
      </c>
      <c r="S75" s="9">
        <v>3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3</v>
      </c>
      <c r="AE75" s="9">
        <v>1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197</v>
      </c>
      <c r="C76" s="29">
        <f t="shared" si="1"/>
        <v>89</v>
      </c>
      <c r="D76" s="29">
        <f t="shared" si="1"/>
        <v>108</v>
      </c>
      <c r="E76" s="12"/>
      <c r="F76" s="16">
        <v>121</v>
      </c>
      <c r="G76" s="16">
        <v>55</v>
      </c>
      <c r="H76" s="16">
        <v>66</v>
      </c>
      <c r="I76" s="16"/>
      <c r="J76" s="16">
        <v>17</v>
      </c>
      <c r="K76" s="16">
        <v>7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5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4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819</v>
      </c>
      <c r="C77" s="27">
        <f t="shared" si="1"/>
        <v>402</v>
      </c>
      <c r="D77" s="32">
        <f t="shared" si="1"/>
        <v>417</v>
      </c>
      <c r="E77" s="4"/>
      <c r="F77" s="9">
        <v>516</v>
      </c>
      <c r="G77" s="9">
        <v>250</v>
      </c>
      <c r="H77" s="9">
        <v>266</v>
      </c>
      <c r="J77" s="9">
        <v>70</v>
      </c>
      <c r="K77" s="9">
        <v>37</v>
      </c>
      <c r="L77" s="9">
        <v>33</v>
      </c>
      <c r="N77" s="9">
        <v>114</v>
      </c>
      <c r="O77" s="9">
        <v>53</v>
      </c>
      <c r="P77" s="9">
        <v>61</v>
      </c>
      <c r="R77" s="9">
        <v>53</v>
      </c>
      <c r="S77" s="9">
        <v>26</v>
      </c>
      <c r="T77" s="9">
        <v>27</v>
      </c>
      <c r="V77" s="9">
        <v>28</v>
      </c>
      <c r="W77" s="9">
        <v>16</v>
      </c>
      <c r="X77" s="9">
        <v>12</v>
      </c>
      <c r="Z77" s="9">
        <v>30</v>
      </c>
      <c r="AA77" s="9">
        <v>15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194</v>
      </c>
      <c r="C78" s="29">
        <f t="shared" si="1"/>
        <v>89</v>
      </c>
      <c r="D78" s="29">
        <f t="shared" si="1"/>
        <v>105</v>
      </c>
      <c r="E78" s="4"/>
      <c r="F78" s="10">
        <v>106</v>
      </c>
      <c r="G78" s="10">
        <v>47</v>
      </c>
      <c r="H78" s="10">
        <v>59</v>
      </c>
      <c r="I78" s="10"/>
      <c r="J78" s="10">
        <v>19</v>
      </c>
      <c r="K78" s="10">
        <v>7</v>
      </c>
      <c r="L78" s="10">
        <v>12</v>
      </c>
      <c r="M78" s="10"/>
      <c r="N78" s="10">
        <v>45</v>
      </c>
      <c r="O78" s="10">
        <v>23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110</v>
      </c>
      <c r="D79" s="29">
        <f t="shared" si="1"/>
        <v>118</v>
      </c>
      <c r="E79" s="12"/>
      <c r="F79" s="9">
        <v>123</v>
      </c>
      <c r="G79" s="9">
        <v>55</v>
      </c>
      <c r="H79" s="9">
        <v>68</v>
      </c>
      <c r="J79" s="9">
        <v>24</v>
      </c>
      <c r="K79" s="9">
        <v>8</v>
      </c>
      <c r="L79" s="9">
        <v>16</v>
      </c>
      <c r="N79" s="9">
        <v>44</v>
      </c>
      <c r="O79" s="9">
        <v>24</v>
      </c>
      <c r="P79" s="9">
        <v>20</v>
      </c>
      <c r="R79" s="9">
        <v>16</v>
      </c>
      <c r="S79" s="9">
        <v>7</v>
      </c>
      <c r="T79" s="9">
        <v>9</v>
      </c>
      <c r="V79" s="9">
        <v>9</v>
      </c>
      <c r="W79" s="9">
        <v>6</v>
      </c>
      <c r="X79" s="9">
        <v>3</v>
      </c>
      <c r="Z79" s="9">
        <v>8</v>
      </c>
      <c r="AA79" s="9">
        <v>6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97</v>
      </c>
      <c r="D80" s="29">
        <f t="shared" si="1"/>
        <v>112</v>
      </c>
      <c r="E80" s="12"/>
      <c r="F80" s="9">
        <v>119</v>
      </c>
      <c r="G80" s="9">
        <v>51</v>
      </c>
      <c r="H80" s="9">
        <v>68</v>
      </c>
      <c r="J80" s="9">
        <v>17</v>
      </c>
      <c r="K80" s="9">
        <v>7</v>
      </c>
      <c r="L80" s="9">
        <v>10</v>
      </c>
      <c r="N80" s="9">
        <v>39</v>
      </c>
      <c r="O80" s="9">
        <v>21</v>
      </c>
      <c r="P80" s="9">
        <v>18</v>
      </c>
      <c r="R80" s="9">
        <v>12</v>
      </c>
      <c r="S80" s="9">
        <v>6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257</v>
      </c>
      <c r="C81" s="29">
        <f t="shared" si="1"/>
        <v>129</v>
      </c>
      <c r="D81" s="29">
        <f t="shared" si="1"/>
        <v>128</v>
      </c>
      <c r="E81" s="12"/>
      <c r="F81" s="9">
        <v>136</v>
      </c>
      <c r="G81" s="9">
        <v>72</v>
      </c>
      <c r="H81" s="9">
        <v>64</v>
      </c>
      <c r="J81" s="9">
        <v>21</v>
      </c>
      <c r="K81" s="9">
        <v>7</v>
      </c>
      <c r="L81" s="9">
        <v>14</v>
      </c>
      <c r="N81" s="9">
        <v>49</v>
      </c>
      <c r="O81" s="9">
        <v>23</v>
      </c>
      <c r="P81" s="9">
        <v>26</v>
      </c>
      <c r="R81" s="9">
        <v>20</v>
      </c>
      <c r="S81" s="9">
        <v>12</v>
      </c>
      <c r="T81" s="9">
        <v>8</v>
      </c>
      <c r="V81" s="9">
        <v>15</v>
      </c>
      <c r="W81" s="9">
        <v>8</v>
      </c>
      <c r="X81" s="9">
        <v>7</v>
      </c>
      <c r="Z81" s="9">
        <v>14</v>
      </c>
      <c r="AA81" s="9">
        <v>6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270</v>
      </c>
      <c r="C82" s="29">
        <f t="shared" si="1"/>
        <v>133</v>
      </c>
      <c r="D82" s="29">
        <f t="shared" si="1"/>
        <v>137</v>
      </c>
      <c r="E82" s="12"/>
      <c r="F82" s="16">
        <v>142</v>
      </c>
      <c r="G82" s="16">
        <v>75</v>
      </c>
      <c r="H82" s="16">
        <v>67</v>
      </c>
      <c r="I82" s="16"/>
      <c r="J82" s="16">
        <v>35</v>
      </c>
      <c r="K82" s="16">
        <v>16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21</v>
      </c>
      <c r="S82" s="16">
        <v>11</v>
      </c>
      <c r="T82" s="16">
        <v>10</v>
      </c>
      <c r="U82" s="16"/>
      <c r="V82" s="16">
        <v>10</v>
      </c>
      <c r="W82" s="16">
        <v>6</v>
      </c>
      <c r="X82" s="16">
        <v>4</v>
      </c>
      <c r="Y82" s="16"/>
      <c r="Z82" s="16">
        <v>11</v>
      </c>
      <c r="AA82" s="16">
        <v>5</v>
      </c>
      <c r="AB82" s="16">
        <v>6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1158</v>
      </c>
      <c r="C83" s="27">
        <f t="shared" si="1"/>
        <v>558</v>
      </c>
      <c r="D83" s="32">
        <f t="shared" si="1"/>
        <v>600</v>
      </c>
      <c r="E83" s="14"/>
      <c r="F83" s="15">
        <v>626</v>
      </c>
      <c r="G83" s="15">
        <v>300</v>
      </c>
      <c r="H83" s="15">
        <v>326</v>
      </c>
      <c r="I83" s="15"/>
      <c r="J83" s="15">
        <v>116</v>
      </c>
      <c r="K83" s="15">
        <v>45</v>
      </c>
      <c r="L83" s="15">
        <v>71</v>
      </c>
      <c r="M83" s="15"/>
      <c r="N83" s="15">
        <v>225</v>
      </c>
      <c r="O83" s="15">
        <v>109</v>
      </c>
      <c r="P83" s="15">
        <v>116</v>
      </c>
      <c r="Q83" s="15"/>
      <c r="R83" s="15">
        <v>78</v>
      </c>
      <c r="S83" s="15">
        <v>40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50</v>
      </c>
      <c r="AA83" s="15">
        <v>26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149</v>
      </c>
      <c r="D84" s="29">
        <f t="shared" si="1"/>
        <v>161</v>
      </c>
      <c r="E84" s="12"/>
      <c r="F84" s="9">
        <v>160</v>
      </c>
      <c r="G84" s="9">
        <v>80</v>
      </c>
      <c r="H84" s="9">
        <v>80</v>
      </c>
      <c r="J84" s="9">
        <v>25</v>
      </c>
      <c r="K84" s="9">
        <v>13</v>
      </c>
      <c r="L84" s="9">
        <v>12</v>
      </c>
      <c r="N84" s="9">
        <v>55</v>
      </c>
      <c r="O84" s="9">
        <v>26</v>
      </c>
      <c r="P84" s="9">
        <v>29</v>
      </c>
      <c r="R84" s="9">
        <v>29</v>
      </c>
      <c r="S84" s="9">
        <v>13</v>
      </c>
      <c r="T84" s="9">
        <v>16</v>
      </c>
      <c r="V84" s="9">
        <v>19</v>
      </c>
      <c r="W84" s="9">
        <v>6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294</v>
      </c>
      <c r="C85" s="29">
        <f t="shared" si="1"/>
        <v>152</v>
      </c>
      <c r="D85" s="29">
        <f t="shared" si="1"/>
        <v>142</v>
      </c>
      <c r="E85" s="12"/>
      <c r="F85" s="9">
        <v>155</v>
      </c>
      <c r="G85" s="9">
        <v>72</v>
      </c>
      <c r="H85" s="9">
        <v>83</v>
      </c>
      <c r="J85" s="9">
        <v>39</v>
      </c>
      <c r="K85" s="9">
        <v>23</v>
      </c>
      <c r="L85" s="9">
        <v>16</v>
      </c>
      <c r="N85" s="9">
        <v>56</v>
      </c>
      <c r="O85" s="9">
        <v>36</v>
      </c>
      <c r="P85" s="9">
        <v>20</v>
      </c>
      <c r="R85" s="9">
        <v>23</v>
      </c>
      <c r="S85" s="9">
        <v>12</v>
      </c>
      <c r="T85" s="9">
        <v>11</v>
      </c>
      <c r="V85" s="9">
        <v>8</v>
      </c>
      <c r="W85" s="9">
        <v>5</v>
      </c>
      <c r="X85" s="9">
        <v>3</v>
      </c>
      <c r="Z85" s="9">
        <v>11</v>
      </c>
      <c r="AA85" s="9">
        <v>4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339</v>
      </c>
      <c r="C86" s="29">
        <f t="shared" si="1"/>
        <v>164</v>
      </c>
      <c r="D86" s="29">
        <f t="shared" si="1"/>
        <v>175</v>
      </c>
      <c r="E86" s="12"/>
      <c r="F86" s="9">
        <v>164</v>
      </c>
      <c r="G86" s="9">
        <v>80</v>
      </c>
      <c r="H86" s="9">
        <v>84</v>
      </c>
      <c r="J86" s="9">
        <v>42</v>
      </c>
      <c r="K86" s="9">
        <v>20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17</v>
      </c>
      <c r="W86" s="9">
        <v>7</v>
      </c>
      <c r="X86" s="9">
        <v>10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325</v>
      </c>
      <c r="C87" s="29">
        <f t="shared" si="1"/>
        <v>162</v>
      </c>
      <c r="D87" s="29">
        <f t="shared" si="1"/>
        <v>163</v>
      </c>
      <c r="E87" s="12"/>
      <c r="F87" s="9">
        <v>162</v>
      </c>
      <c r="G87" s="9">
        <v>79</v>
      </c>
      <c r="H87" s="9">
        <v>83</v>
      </c>
      <c r="J87" s="9">
        <v>45</v>
      </c>
      <c r="K87" s="9">
        <v>23</v>
      </c>
      <c r="L87" s="9">
        <v>22</v>
      </c>
      <c r="N87" s="9">
        <v>46</v>
      </c>
      <c r="O87" s="9">
        <v>22</v>
      </c>
      <c r="P87" s="9">
        <v>24</v>
      </c>
      <c r="R87" s="9">
        <v>32</v>
      </c>
      <c r="S87" s="9">
        <v>18</v>
      </c>
      <c r="T87" s="9">
        <v>14</v>
      </c>
      <c r="V87" s="9">
        <v>13</v>
      </c>
      <c r="W87" s="9">
        <v>8</v>
      </c>
      <c r="X87" s="9">
        <v>5</v>
      </c>
      <c r="Z87" s="9">
        <v>20</v>
      </c>
      <c r="AA87" s="9">
        <v>8</v>
      </c>
      <c r="AB87" s="9">
        <v>12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342</v>
      </c>
      <c r="C88" s="29">
        <f t="shared" si="1"/>
        <v>166</v>
      </c>
      <c r="D88" s="29">
        <f t="shared" si="1"/>
        <v>176</v>
      </c>
      <c r="E88" s="12"/>
      <c r="F88" s="16">
        <v>172</v>
      </c>
      <c r="G88" s="16">
        <v>75</v>
      </c>
      <c r="H88" s="16">
        <v>97</v>
      </c>
      <c r="I88" s="16"/>
      <c r="J88" s="16">
        <v>28</v>
      </c>
      <c r="K88" s="16">
        <v>17</v>
      </c>
      <c r="L88" s="16">
        <v>11</v>
      </c>
      <c r="M88" s="16"/>
      <c r="N88" s="16">
        <v>59</v>
      </c>
      <c r="O88" s="16">
        <v>31</v>
      </c>
      <c r="P88" s="16">
        <v>28</v>
      </c>
      <c r="Q88" s="16"/>
      <c r="R88" s="16">
        <v>44</v>
      </c>
      <c r="S88" s="16">
        <v>24</v>
      </c>
      <c r="T88" s="16">
        <v>20</v>
      </c>
      <c r="U88" s="16"/>
      <c r="V88" s="16">
        <v>12</v>
      </c>
      <c r="W88" s="16">
        <v>5</v>
      </c>
      <c r="X88" s="16">
        <v>7</v>
      </c>
      <c r="Y88" s="16"/>
      <c r="Z88" s="16">
        <v>22</v>
      </c>
      <c r="AA88" s="16">
        <v>10</v>
      </c>
      <c r="AB88" s="16">
        <v>12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1610</v>
      </c>
      <c r="C89" s="27">
        <f t="shared" si="1"/>
        <v>793</v>
      </c>
      <c r="D89" s="32">
        <f t="shared" si="1"/>
        <v>817</v>
      </c>
      <c r="E89" s="14"/>
      <c r="F89" s="15">
        <v>813</v>
      </c>
      <c r="G89" s="15">
        <v>386</v>
      </c>
      <c r="H89" s="15">
        <v>427</v>
      </c>
      <c r="I89" s="15"/>
      <c r="J89" s="15">
        <v>179</v>
      </c>
      <c r="K89" s="15">
        <v>96</v>
      </c>
      <c r="L89" s="15">
        <v>83</v>
      </c>
      <c r="M89" s="15"/>
      <c r="N89" s="15">
        <v>277</v>
      </c>
      <c r="O89" s="15">
        <v>147</v>
      </c>
      <c r="P89" s="15">
        <v>130</v>
      </c>
      <c r="Q89" s="15"/>
      <c r="R89" s="15">
        <v>159</v>
      </c>
      <c r="S89" s="15">
        <v>82</v>
      </c>
      <c r="T89" s="15">
        <v>77</v>
      </c>
      <c r="U89" s="15"/>
      <c r="V89" s="15">
        <v>69</v>
      </c>
      <c r="W89" s="15">
        <v>31</v>
      </c>
      <c r="X89" s="15">
        <v>38</v>
      </c>
      <c r="Y89" s="15"/>
      <c r="Z89" s="15">
        <v>95</v>
      </c>
      <c r="AA89" s="15">
        <v>41</v>
      </c>
      <c r="AB89" s="15">
        <v>54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362</v>
      </c>
      <c r="C90" s="29">
        <f t="shared" si="1"/>
        <v>195</v>
      </c>
      <c r="D90" s="29">
        <f t="shared" si="1"/>
        <v>167</v>
      </c>
      <c r="E90" s="12"/>
      <c r="F90" s="9">
        <v>188</v>
      </c>
      <c r="G90" s="9">
        <v>102</v>
      </c>
      <c r="H90" s="9">
        <v>86</v>
      </c>
      <c r="J90" s="9">
        <v>34</v>
      </c>
      <c r="K90" s="9">
        <v>19</v>
      </c>
      <c r="L90" s="9">
        <v>15</v>
      </c>
      <c r="N90" s="9">
        <v>66</v>
      </c>
      <c r="O90" s="9">
        <v>33</v>
      </c>
      <c r="P90" s="9">
        <v>33</v>
      </c>
      <c r="R90" s="9">
        <v>23</v>
      </c>
      <c r="S90" s="9">
        <v>14</v>
      </c>
      <c r="T90" s="9">
        <v>9</v>
      </c>
      <c r="V90" s="9">
        <v>29</v>
      </c>
      <c r="W90" s="9">
        <v>16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156</v>
      </c>
      <c r="D91" s="29">
        <f t="shared" si="1"/>
        <v>152</v>
      </c>
      <c r="E91" s="12"/>
      <c r="F91" s="9">
        <v>144</v>
      </c>
      <c r="G91" s="9">
        <v>77</v>
      </c>
      <c r="H91" s="9">
        <v>67</v>
      </c>
      <c r="J91" s="9">
        <v>31</v>
      </c>
      <c r="K91" s="9">
        <v>10</v>
      </c>
      <c r="L91" s="9">
        <v>21</v>
      </c>
      <c r="N91" s="9">
        <v>48</v>
      </c>
      <c r="O91" s="9">
        <v>26</v>
      </c>
      <c r="P91" s="9">
        <v>22</v>
      </c>
      <c r="R91" s="9">
        <v>30</v>
      </c>
      <c r="S91" s="9">
        <v>14</v>
      </c>
      <c r="T91" s="9">
        <v>16</v>
      </c>
      <c r="V91" s="9">
        <v>23</v>
      </c>
      <c r="W91" s="9">
        <v>12</v>
      </c>
      <c r="X91" s="9">
        <v>11</v>
      </c>
      <c r="Z91" s="9">
        <v>23</v>
      </c>
      <c r="AA91" s="9">
        <v>12</v>
      </c>
      <c r="AB91" s="9">
        <v>11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322</v>
      </c>
      <c r="C92" s="29">
        <f t="shared" si="1"/>
        <v>173</v>
      </c>
      <c r="D92" s="29">
        <f t="shared" si="1"/>
        <v>149</v>
      </c>
      <c r="E92" s="12"/>
      <c r="F92" s="9">
        <v>165</v>
      </c>
      <c r="G92" s="9">
        <v>88</v>
      </c>
      <c r="H92" s="9">
        <v>77</v>
      </c>
      <c r="J92" s="9">
        <v>41</v>
      </c>
      <c r="K92" s="9">
        <v>19</v>
      </c>
      <c r="L92" s="9">
        <v>22</v>
      </c>
      <c r="N92" s="9">
        <v>37</v>
      </c>
      <c r="O92" s="9">
        <v>17</v>
      </c>
      <c r="P92" s="9">
        <v>20</v>
      </c>
      <c r="R92" s="9">
        <v>29</v>
      </c>
      <c r="S92" s="9">
        <v>16</v>
      </c>
      <c r="T92" s="9">
        <v>13</v>
      </c>
      <c r="V92" s="9">
        <v>26</v>
      </c>
      <c r="W92" s="9">
        <v>17</v>
      </c>
      <c r="X92" s="9">
        <v>9</v>
      </c>
      <c r="Z92" s="9">
        <v>18</v>
      </c>
      <c r="AA92" s="9">
        <v>12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340</v>
      </c>
      <c r="C93" s="29">
        <f t="shared" si="1"/>
        <v>178</v>
      </c>
      <c r="D93" s="29">
        <f t="shared" si="1"/>
        <v>162</v>
      </c>
      <c r="E93" s="12"/>
      <c r="F93" s="9">
        <v>159</v>
      </c>
      <c r="G93" s="9">
        <v>77</v>
      </c>
      <c r="H93" s="9">
        <v>82</v>
      </c>
      <c r="J93" s="9">
        <v>38</v>
      </c>
      <c r="K93" s="9">
        <v>23</v>
      </c>
      <c r="L93" s="9">
        <v>15</v>
      </c>
      <c r="N93" s="9">
        <v>70</v>
      </c>
      <c r="O93" s="9">
        <v>37</v>
      </c>
      <c r="P93" s="9">
        <v>33</v>
      </c>
      <c r="R93" s="9">
        <v>38</v>
      </c>
      <c r="S93" s="9">
        <v>22</v>
      </c>
      <c r="T93" s="9">
        <v>16</v>
      </c>
      <c r="V93" s="9">
        <v>15</v>
      </c>
      <c r="W93" s="9">
        <v>9</v>
      </c>
      <c r="X93" s="9">
        <v>6</v>
      </c>
      <c r="Z93" s="9">
        <v>16</v>
      </c>
      <c r="AA93" s="9">
        <v>7</v>
      </c>
      <c r="AB93" s="9">
        <v>9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333</v>
      </c>
      <c r="C94" s="29">
        <f t="shared" si="1"/>
        <v>179</v>
      </c>
      <c r="D94" s="29">
        <f t="shared" si="1"/>
        <v>154</v>
      </c>
      <c r="E94" s="12"/>
      <c r="F94" s="16">
        <v>161</v>
      </c>
      <c r="G94" s="16">
        <v>85</v>
      </c>
      <c r="H94" s="16">
        <v>76</v>
      </c>
      <c r="I94" s="16"/>
      <c r="J94" s="16">
        <v>35</v>
      </c>
      <c r="K94" s="16">
        <v>20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37</v>
      </c>
      <c r="S94" s="16">
        <v>18</v>
      </c>
      <c r="T94" s="16">
        <v>19</v>
      </c>
      <c r="U94" s="16"/>
      <c r="V94" s="16">
        <v>22</v>
      </c>
      <c r="W94" s="16">
        <v>12</v>
      </c>
      <c r="X94" s="16">
        <v>10</v>
      </c>
      <c r="Y94" s="16"/>
      <c r="Z94" s="16">
        <v>19</v>
      </c>
      <c r="AA94" s="16">
        <v>8</v>
      </c>
      <c r="AB94" s="16">
        <v>11</v>
      </c>
      <c r="AC94" s="16"/>
      <c r="AD94" s="16">
        <v>8</v>
      </c>
      <c r="AE94" s="16">
        <v>5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1665</v>
      </c>
      <c r="C95" s="27">
        <f t="shared" si="1"/>
        <v>881</v>
      </c>
      <c r="D95" s="32">
        <f t="shared" si="1"/>
        <v>784</v>
      </c>
      <c r="E95" s="14"/>
      <c r="F95" s="15">
        <v>817</v>
      </c>
      <c r="G95" s="15">
        <v>429</v>
      </c>
      <c r="H95" s="15">
        <v>388</v>
      </c>
      <c r="I95" s="15"/>
      <c r="J95" s="15">
        <v>179</v>
      </c>
      <c r="K95" s="15">
        <v>91</v>
      </c>
      <c r="L95" s="15">
        <v>88</v>
      </c>
      <c r="M95" s="15"/>
      <c r="N95" s="15">
        <v>272</v>
      </c>
      <c r="O95" s="15">
        <v>144</v>
      </c>
      <c r="P95" s="15">
        <v>128</v>
      </c>
      <c r="Q95" s="15"/>
      <c r="R95" s="15">
        <v>157</v>
      </c>
      <c r="S95" s="15">
        <v>84</v>
      </c>
      <c r="T95" s="15">
        <v>73</v>
      </c>
      <c r="U95" s="15"/>
      <c r="V95" s="15">
        <v>115</v>
      </c>
      <c r="W95" s="15">
        <v>66</v>
      </c>
      <c r="X95" s="15">
        <v>49</v>
      </c>
      <c r="Y95" s="15"/>
      <c r="Z95" s="15">
        <v>91</v>
      </c>
      <c r="AA95" s="15">
        <v>45</v>
      </c>
      <c r="AB95" s="15">
        <v>46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339</v>
      </c>
      <c r="C96" s="29">
        <f t="shared" si="1"/>
        <v>173</v>
      </c>
      <c r="D96" s="29">
        <f t="shared" si="1"/>
        <v>166</v>
      </c>
      <c r="E96" s="12"/>
      <c r="F96" s="9">
        <v>168</v>
      </c>
      <c r="G96" s="9">
        <v>80</v>
      </c>
      <c r="H96" s="9">
        <v>88</v>
      </c>
      <c r="J96" s="9">
        <v>32</v>
      </c>
      <c r="K96" s="9">
        <v>18</v>
      </c>
      <c r="L96" s="9">
        <v>14</v>
      </c>
      <c r="N96" s="9">
        <v>48</v>
      </c>
      <c r="O96" s="9">
        <v>28</v>
      </c>
      <c r="P96" s="9">
        <v>20</v>
      </c>
      <c r="R96" s="9">
        <v>45</v>
      </c>
      <c r="S96" s="9">
        <v>22</v>
      </c>
      <c r="T96" s="9">
        <v>23</v>
      </c>
      <c r="V96" s="9">
        <v>20</v>
      </c>
      <c r="W96" s="9">
        <v>10</v>
      </c>
      <c r="X96" s="9">
        <v>10</v>
      </c>
      <c r="Z96" s="9">
        <v>21</v>
      </c>
      <c r="AA96" s="9">
        <v>12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343</v>
      </c>
      <c r="C97" s="29">
        <f t="shared" si="1"/>
        <v>135</v>
      </c>
      <c r="D97" s="29">
        <f t="shared" si="1"/>
        <v>208</v>
      </c>
      <c r="E97" s="12"/>
      <c r="F97" s="9">
        <v>197</v>
      </c>
      <c r="G97" s="9">
        <v>77</v>
      </c>
      <c r="H97" s="9">
        <v>120</v>
      </c>
      <c r="J97" s="9">
        <v>28</v>
      </c>
      <c r="K97" s="9">
        <v>9</v>
      </c>
      <c r="L97" s="9">
        <v>19</v>
      </c>
      <c r="N97" s="9">
        <v>53</v>
      </c>
      <c r="O97" s="9">
        <v>22</v>
      </c>
      <c r="P97" s="9">
        <v>31</v>
      </c>
      <c r="R97" s="9">
        <v>31</v>
      </c>
      <c r="S97" s="9">
        <v>15</v>
      </c>
      <c r="T97" s="9">
        <v>16</v>
      </c>
      <c r="V97" s="9">
        <v>14</v>
      </c>
      <c r="W97" s="9">
        <v>5</v>
      </c>
      <c r="X97" s="9">
        <v>9</v>
      </c>
      <c r="Z97" s="9">
        <v>16</v>
      </c>
      <c r="AA97" s="9">
        <v>5</v>
      </c>
      <c r="AB97" s="9">
        <v>11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277</v>
      </c>
      <c r="C98" s="29">
        <f t="shared" si="1"/>
        <v>143</v>
      </c>
      <c r="D98" s="29">
        <f t="shared" si="1"/>
        <v>134</v>
      </c>
      <c r="E98" s="12"/>
      <c r="F98" s="9">
        <v>142</v>
      </c>
      <c r="G98" s="9">
        <v>76</v>
      </c>
      <c r="H98" s="9">
        <v>66</v>
      </c>
      <c r="J98" s="9">
        <v>19</v>
      </c>
      <c r="K98" s="9">
        <v>8</v>
      </c>
      <c r="L98" s="9">
        <v>11</v>
      </c>
      <c r="N98" s="9">
        <v>40</v>
      </c>
      <c r="O98" s="9">
        <v>19</v>
      </c>
      <c r="P98" s="9">
        <v>21</v>
      </c>
      <c r="R98" s="9">
        <v>31</v>
      </c>
      <c r="S98" s="9">
        <v>16</v>
      </c>
      <c r="T98" s="9">
        <v>15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12</v>
      </c>
      <c r="AE98" s="9">
        <v>7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1"/>
        <v>136</v>
      </c>
      <c r="C99" s="29">
        <f t="shared" si="1"/>
        <v>59</v>
      </c>
      <c r="D99" s="29">
        <f t="shared" si="1"/>
        <v>77</v>
      </c>
      <c r="E99" s="12"/>
      <c r="F99" s="9">
        <v>64</v>
      </c>
      <c r="G99" s="9">
        <v>28</v>
      </c>
      <c r="H99" s="9">
        <v>36</v>
      </c>
      <c r="J99" s="9">
        <v>12</v>
      </c>
      <c r="K99" s="9">
        <v>6</v>
      </c>
      <c r="L99" s="9">
        <v>6</v>
      </c>
      <c r="N99" s="9">
        <v>22</v>
      </c>
      <c r="O99" s="9">
        <v>8</v>
      </c>
      <c r="P99" s="9">
        <v>14</v>
      </c>
      <c r="R99" s="9">
        <v>19</v>
      </c>
      <c r="S99" s="9">
        <v>12</v>
      </c>
      <c r="T99" s="9">
        <v>7</v>
      </c>
      <c r="V99" s="9">
        <v>9</v>
      </c>
      <c r="W99" s="9">
        <v>1</v>
      </c>
      <c r="X99" s="9">
        <v>8</v>
      </c>
      <c r="Z99" s="9">
        <v>6</v>
      </c>
      <c r="AA99" s="9">
        <v>1</v>
      </c>
      <c r="AB99" s="9">
        <v>5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1"/>
        <v>176</v>
      </c>
      <c r="C100" s="29">
        <f t="shared" si="1"/>
        <v>78</v>
      </c>
      <c r="D100" s="29">
        <f t="shared" si="1"/>
        <v>98</v>
      </c>
      <c r="E100" s="12"/>
      <c r="F100" s="9">
        <v>80</v>
      </c>
      <c r="G100" s="9">
        <v>36</v>
      </c>
      <c r="H100" s="9">
        <v>44</v>
      </c>
      <c r="J100" s="9">
        <v>19</v>
      </c>
      <c r="K100" s="9">
        <v>4</v>
      </c>
      <c r="L100" s="9">
        <v>15</v>
      </c>
      <c r="N100" s="9">
        <v>27</v>
      </c>
      <c r="O100" s="9">
        <v>13</v>
      </c>
      <c r="P100" s="9">
        <v>14</v>
      </c>
      <c r="R100" s="9">
        <v>18</v>
      </c>
      <c r="S100" s="9">
        <v>8</v>
      </c>
      <c r="T100" s="9">
        <v>10</v>
      </c>
      <c r="V100" s="9">
        <v>13</v>
      </c>
      <c r="W100" s="9">
        <v>7</v>
      </c>
      <c r="X100" s="9">
        <v>6</v>
      </c>
      <c r="Z100" s="9">
        <v>16</v>
      </c>
      <c r="AA100" s="9">
        <v>9</v>
      </c>
      <c r="AB100" s="9">
        <v>7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1271</v>
      </c>
      <c r="C101" s="27">
        <f t="shared" si="1"/>
        <v>588</v>
      </c>
      <c r="D101" s="32">
        <f t="shared" si="1"/>
        <v>683</v>
      </c>
      <c r="E101" s="14"/>
      <c r="F101" s="15">
        <v>651</v>
      </c>
      <c r="G101" s="15">
        <v>297</v>
      </c>
      <c r="H101" s="15">
        <v>354</v>
      </c>
      <c r="I101" s="15"/>
      <c r="J101" s="15">
        <v>110</v>
      </c>
      <c r="K101" s="15">
        <v>45</v>
      </c>
      <c r="L101" s="15">
        <v>65</v>
      </c>
      <c r="M101" s="15"/>
      <c r="N101" s="15">
        <v>190</v>
      </c>
      <c r="O101" s="15">
        <v>90</v>
      </c>
      <c r="P101" s="15">
        <v>100</v>
      </c>
      <c r="Q101" s="15"/>
      <c r="R101" s="15">
        <v>144</v>
      </c>
      <c r="S101" s="15">
        <v>73</v>
      </c>
      <c r="T101" s="15">
        <v>71</v>
      </c>
      <c r="U101" s="15"/>
      <c r="V101" s="15">
        <v>74</v>
      </c>
      <c r="W101" s="15">
        <v>32</v>
      </c>
      <c r="X101" s="15">
        <v>42</v>
      </c>
      <c r="Y101" s="15"/>
      <c r="Z101" s="15">
        <v>74</v>
      </c>
      <c r="AA101" s="15">
        <v>35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78</v>
      </c>
      <c r="D102" s="29">
        <f t="shared" si="1"/>
        <v>120</v>
      </c>
      <c r="E102" s="12"/>
      <c r="F102" s="9">
        <v>98</v>
      </c>
      <c r="G102" s="9">
        <v>39</v>
      </c>
      <c r="H102" s="9">
        <v>59</v>
      </c>
      <c r="J102" s="9">
        <v>16</v>
      </c>
      <c r="K102" s="9">
        <v>8</v>
      </c>
      <c r="L102" s="9">
        <v>8</v>
      </c>
      <c r="N102" s="9">
        <v>27</v>
      </c>
      <c r="O102" s="9">
        <v>9</v>
      </c>
      <c r="P102" s="9">
        <v>18</v>
      </c>
      <c r="R102" s="9">
        <v>22</v>
      </c>
      <c r="S102" s="9">
        <v>7</v>
      </c>
      <c r="T102" s="9">
        <v>15</v>
      </c>
      <c r="V102" s="9">
        <v>16</v>
      </c>
      <c r="W102" s="9">
        <v>6</v>
      </c>
      <c r="X102" s="9">
        <v>10</v>
      </c>
      <c r="Z102" s="9">
        <v>14</v>
      </c>
      <c r="AA102" s="9">
        <v>5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180</v>
      </c>
      <c r="C103" s="29">
        <f t="shared" si="1"/>
        <v>78</v>
      </c>
      <c r="D103" s="29">
        <f t="shared" si="1"/>
        <v>102</v>
      </c>
      <c r="E103" s="12"/>
      <c r="F103" s="9">
        <v>93</v>
      </c>
      <c r="G103" s="9">
        <v>44</v>
      </c>
      <c r="H103" s="9">
        <v>49</v>
      </c>
      <c r="J103" s="9">
        <v>10</v>
      </c>
      <c r="K103" s="9">
        <v>5</v>
      </c>
      <c r="L103" s="9">
        <v>5</v>
      </c>
      <c r="N103" s="9">
        <v>28</v>
      </c>
      <c r="O103" s="9">
        <v>9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6</v>
      </c>
      <c r="X103" s="9">
        <v>7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186</v>
      </c>
      <c r="C104" s="29">
        <f t="shared" si="1"/>
        <v>75</v>
      </c>
      <c r="D104" s="29">
        <f t="shared" si="1"/>
        <v>111</v>
      </c>
      <c r="E104" s="12"/>
      <c r="F104" s="9">
        <v>95</v>
      </c>
      <c r="G104" s="9">
        <v>41</v>
      </c>
      <c r="H104" s="9">
        <v>54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10</v>
      </c>
      <c r="S104" s="9">
        <v>6</v>
      </c>
      <c r="T104" s="9">
        <v>4</v>
      </c>
      <c r="V104" s="9">
        <v>14</v>
      </c>
      <c r="W104" s="9">
        <v>2</v>
      </c>
      <c r="X104" s="9">
        <v>12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75</v>
      </c>
      <c r="D105" s="29">
        <f t="shared" si="1"/>
        <v>143</v>
      </c>
      <c r="E105" s="12"/>
      <c r="F105" s="9">
        <v>108</v>
      </c>
      <c r="G105" s="9">
        <v>36</v>
      </c>
      <c r="H105" s="9">
        <v>72</v>
      </c>
      <c r="J105" s="9">
        <v>18</v>
      </c>
      <c r="K105" s="9">
        <v>6</v>
      </c>
      <c r="L105" s="9">
        <v>12</v>
      </c>
      <c r="N105" s="9">
        <v>38</v>
      </c>
      <c r="O105" s="9">
        <v>14</v>
      </c>
      <c r="P105" s="9">
        <v>24</v>
      </c>
      <c r="R105" s="9">
        <v>25</v>
      </c>
      <c r="S105" s="9">
        <v>9</v>
      </c>
      <c r="T105" s="9">
        <v>16</v>
      </c>
      <c r="V105" s="9">
        <v>13</v>
      </c>
      <c r="W105" s="9">
        <v>6</v>
      </c>
      <c r="X105" s="9">
        <v>7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181</v>
      </c>
      <c r="C106" s="29">
        <f t="shared" si="1"/>
        <v>54</v>
      </c>
      <c r="D106" s="29">
        <f t="shared" si="1"/>
        <v>127</v>
      </c>
      <c r="E106" s="3"/>
      <c r="F106" s="16">
        <v>91</v>
      </c>
      <c r="G106" s="16">
        <v>27</v>
      </c>
      <c r="H106" s="16">
        <v>64</v>
      </c>
      <c r="I106" s="16"/>
      <c r="J106" s="16">
        <v>9</v>
      </c>
      <c r="K106" s="16">
        <v>3</v>
      </c>
      <c r="L106" s="16">
        <v>6</v>
      </c>
      <c r="M106" s="16"/>
      <c r="N106" s="16">
        <v>29</v>
      </c>
      <c r="O106" s="16">
        <v>12</v>
      </c>
      <c r="P106" s="16">
        <v>17</v>
      </c>
      <c r="Q106" s="16"/>
      <c r="R106" s="16">
        <v>23</v>
      </c>
      <c r="S106" s="16">
        <v>5</v>
      </c>
      <c r="T106" s="16">
        <v>18</v>
      </c>
      <c r="U106" s="16"/>
      <c r="V106" s="16">
        <v>10</v>
      </c>
      <c r="W106" s="16">
        <v>2</v>
      </c>
      <c r="X106" s="16">
        <v>8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360</v>
      </c>
      <c r="D107" s="32">
        <f t="shared" si="1"/>
        <v>603</v>
      </c>
      <c r="E107" s="3"/>
      <c r="F107" s="16">
        <v>485</v>
      </c>
      <c r="G107" s="16">
        <v>187</v>
      </c>
      <c r="H107" s="16">
        <v>298</v>
      </c>
      <c r="I107" s="16"/>
      <c r="J107" s="16">
        <v>69</v>
      </c>
      <c r="K107" s="16">
        <v>27</v>
      </c>
      <c r="L107" s="16">
        <v>42</v>
      </c>
      <c r="M107" s="16"/>
      <c r="N107" s="16">
        <v>155</v>
      </c>
      <c r="O107" s="16">
        <v>57</v>
      </c>
      <c r="P107" s="16">
        <v>98</v>
      </c>
      <c r="Q107" s="16"/>
      <c r="R107" s="16">
        <v>97</v>
      </c>
      <c r="S107" s="16">
        <v>34</v>
      </c>
      <c r="T107" s="16">
        <v>63</v>
      </c>
      <c r="U107" s="16"/>
      <c r="V107" s="16">
        <v>66</v>
      </c>
      <c r="W107" s="16">
        <v>22</v>
      </c>
      <c r="X107" s="16">
        <v>44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170</v>
      </c>
      <c r="C108" s="29">
        <f t="shared" si="1"/>
        <v>64</v>
      </c>
      <c r="D108" s="29">
        <f t="shared" si="1"/>
        <v>106</v>
      </c>
      <c r="E108" s="12"/>
      <c r="F108" s="9">
        <v>77</v>
      </c>
      <c r="G108" s="9">
        <v>27</v>
      </c>
      <c r="H108" s="9">
        <v>50</v>
      </c>
      <c r="J108" s="9">
        <v>17</v>
      </c>
      <c r="K108" s="9">
        <v>5</v>
      </c>
      <c r="L108" s="9">
        <v>12</v>
      </c>
      <c r="N108" s="9">
        <v>31</v>
      </c>
      <c r="O108" s="9">
        <v>15</v>
      </c>
      <c r="P108" s="9">
        <v>16</v>
      </c>
      <c r="R108" s="9">
        <v>15</v>
      </c>
      <c r="S108" s="9">
        <v>7</v>
      </c>
      <c r="T108" s="9">
        <v>8</v>
      </c>
      <c r="V108" s="9">
        <v>16</v>
      </c>
      <c r="W108" s="9">
        <v>7</v>
      </c>
      <c r="X108" s="9">
        <v>9</v>
      </c>
      <c r="Z108" s="9">
        <v>8</v>
      </c>
      <c r="AA108" s="9">
        <v>3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215</v>
      </c>
      <c r="C109" s="29">
        <f t="shared" si="1"/>
        <v>71</v>
      </c>
      <c r="D109" s="29">
        <f t="shared" si="1"/>
        <v>144</v>
      </c>
      <c r="E109" s="12"/>
      <c r="F109" s="9">
        <v>103</v>
      </c>
      <c r="G109" s="9">
        <v>35</v>
      </c>
      <c r="H109" s="9">
        <v>68</v>
      </c>
      <c r="J109" s="9">
        <v>24</v>
      </c>
      <c r="K109" s="9">
        <v>11</v>
      </c>
      <c r="L109" s="9">
        <v>13</v>
      </c>
      <c r="N109" s="9">
        <v>32</v>
      </c>
      <c r="O109" s="9">
        <v>11</v>
      </c>
      <c r="P109" s="9">
        <v>21</v>
      </c>
      <c r="R109" s="9">
        <v>22</v>
      </c>
      <c r="S109" s="9">
        <v>4</v>
      </c>
      <c r="T109" s="9">
        <v>18</v>
      </c>
      <c r="V109" s="9">
        <v>14</v>
      </c>
      <c r="W109" s="9">
        <v>5</v>
      </c>
      <c r="X109" s="9">
        <v>9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191</v>
      </c>
      <c r="C110" s="29">
        <f t="shared" si="1"/>
        <v>62</v>
      </c>
      <c r="D110" s="29">
        <f t="shared" si="1"/>
        <v>129</v>
      </c>
      <c r="E110" s="12"/>
      <c r="F110" s="9">
        <v>81</v>
      </c>
      <c r="G110" s="9">
        <v>23</v>
      </c>
      <c r="H110" s="9">
        <v>58</v>
      </c>
      <c r="J110" s="9">
        <v>14</v>
      </c>
      <c r="K110" s="9">
        <v>2</v>
      </c>
      <c r="L110" s="9">
        <v>12</v>
      </c>
      <c r="N110" s="9">
        <v>34</v>
      </c>
      <c r="O110" s="9">
        <v>11</v>
      </c>
      <c r="P110" s="9">
        <v>23</v>
      </c>
      <c r="R110" s="9">
        <v>23</v>
      </c>
      <c r="S110" s="9">
        <v>11</v>
      </c>
      <c r="T110" s="9">
        <v>12</v>
      </c>
      <c r="V110" s="9">
        <v>13</v>
      </c>
      <c r="W110" s="9">
        <v>5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194</v>
      </c>
      <c r="C111" s="29">
        <f t="shared" si="1"/>
        <v>52</v>
      </c>
      <c r="D111" s="29">
        <f t="shared" si="1"/>
        <v>142</v>
      </c>
      <c r="E111" s="12"/>
      <c r="F111" s="9">
        <v>88</v>
      </c>
      <c r="G111" s="9">
        <v>27</v>
      </c>
      <c r="H111" s="9">
        <v>61</v>
      </c>
      <c r="J111" s="9">
        <v>13</v>
      </c>
      <c r="K111" s="9">
        <v>3</v>
      </c>
      <c r="L111" s="9">
        <v>10</v>
      </c>
      <c r="N111" s="9">
        <v>36</v>
      </c>
      <c r="O111" s="9">
        <v>6</v>
      </c>
      <c r="P111" s="9">
        <v>30</v>
      </c>
      <c r="R111" s="9">
        <v>21</v>
      </c>
      <c r="S111" s="9">
        <v>3</v>
      </c>
      <c r="T111" s="9">
        <v>18</v>
      </c>
      <c r="V111" s="9">
        <v>14</v>
      </c>
      <c r="W111" s="9">
        <v>4</v>
      </c>
      <c r="X111" s="9">
        <v>10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201</v>
      </c>
      <c r="C112" s="29">
        <f t="shared" si="1"/>
        <v>59</v>
      </c>
      <c r="D112" s="29">
        <f t="shared" si="1"/>
        <v>142</v>
      </c>
      <c r="E112" s="3"/>
      <c r="F112" s="16">
        <v>92</v>
      </c>
      <c r="G112" s="16">
        <v>29</v>
      </c>
      <c r="H112" s="16">
        <v>63</v>
      </c>
      <c r="I112" s="16"/>
      <c r="J112" s="16">
        <v>14</v>
      </c>
      <c r="K112" s="16">
        <v>6</v>
      </c>
      <c r="L112" s="16">
        <v>8</v>
      </c>
      <c r="M112" s="16"/>
      <c r="N112" s="16">
        <v>44</v>
      </c>
      <c r="O112" s="16">
        <v>13</v>
      </c>
      <c r="P112" s="16">
        <v>31</v>
      </c>
      <c r="Q112" s="16"/>
      <c r="R112" s="16">
        <v>17</v>
      </c>
      <c r="S112" s="16">
        <v>5</v>
      </c>
      <c r="T112" s="16">
        <v>12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971</v>
      </c>
      <c r="C113" s="27">
        <f t="shared" si="1"/>
        <v>308</v>
      </c>
      <c r="D113" s="32">
        <f t="shared" si="1"/>
        <v>663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27</v>
      </c>
      <c r="L113" s="16">
        <v>55</v>
      </c>
      <c r="M113" s="16"/>
      <c r="N113" s="16">
        <v>177</v>
      </c>
      <c r="O113" s="16">
        <v>56</v>
      </c>
      <c r="P113" s="16">
        <v>121</v>
      </c>
      <c r="Q113" s="16"/>
      <c r="R113" s="16">
        <v>98</v>
      </c>
      <c r="S113" s="16">
        <v>30</v>
      </c>
      <c r="T113" s="16">
        <v>68</v>
      </c>
      <c r="U113" s="16"/>
      <c r="V113" s="16">
        <v>71</v>
      </c>
      <c r="W113" s="16">
        <v>24</v>
      </c>
      <c r="X113" s="16">
        <v>47</v>
      </c>
      <c r="Y113" s="16"/>
      <c r="Z113" s="16">
        <v>57</v>
      </c>
      <c r="AA113" s="16">
        <v>22</v>
      </c>
      <c r="AB113" s="16">
        <v>35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143</v>
      </c>
      <c r="C114" s="29">
        <f t="shared" si="1"/>
        <v>44</v>
      </c>
      <c r="D114" s="29">
        <f t="shared" si="1"/>
        <v>99</v>
      </c>
      <c r="E114" s="12"/>
      <c r="F114" s="9">
        <v>55</v>
      </c>
      <c r="G114" s="9">
        <v>21</v>
      </c>
      <c r="H114" s="9">
        <v>34</v>
      </c>
      <c r="J114" s="9">
        <v>16</v>
      </c>
      <c r="K114" s="9">
        <v>3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5</v>
      </c>
      <c r="T114" s="9">
        <v>12</v>
      </c>
      <c r="V114" s="9">
        <v>9</v>
      </c>
      <c r="W114" s="9">
        <v>5</v>
      </c>
      <c r="X114" s="9">
        <v>4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165</v>
      </c>
      <c r="C115" s="29">
        <f t="shared" si="1"/>
        <v>44</v>
      </c>
      <c r="D115" s="29">
        <f t="shared" si="1"/>
        <v>121</v>
      </c>
      <c r="E115" s="12"/>
      <c r="F115" s="9">
        <v>64</v>
      </c>
      <c r="G115" s="9">
        <v>12</v>
      </c>
      <c r="H115" s="9">
        <v>52</v>
      </c>
      <c r="J115" s="9">
        <v>19</v>
      </c>
      <c r="K115" s="9">
        <v>5</v>
      </c>
      <c r="L115" s="9">
        <v>14</v>
      </c>
      <c r="N115" s="9">
        <v>26</v>
      </c>
      <c r="O115" s="9">
        <v>7</v>
      </c>
      <c r="P115" s="9">
        <v>19</v>
      </c>
      <c r="R115" s="9">
        <v>15</v>
      </c>
      <c r="S115" s="9">
        <v>6</v>
      </c>
      <c r="T115" s="9">
        <v>9</v>
      </c>
      <c r="V115" s="9">
        <v>19</v>
      </c>
      <c r="W115" s="9">
        <v>10</v>
      </c>
      <c r="X115" s="9">
        <v>9</v>
      </c>
      <c r="Z115" s="9">
        <v>13</v>
      </c>
      <c r="AA115" s="9">
        <v>4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120</v>
      </c>
      <c r="C116" s="29">
        <f t="shared" si="1"/>
        <v>29</v>
      </c>
      <c r="D116" s="29">
        <f t="shared" si="1"/>
        <v>91</v>
      </c>
      <c r="E116" s="12"/>
      <c r="F116" s="9">
        <v>50</v>
      </c>
      <c r="G116" s="9">
        <v>10</v>
      </c>
      <c r="H116" s="9">
        <v>40</v>
      </c>
      <c r="J116" s="9">
        <v>7</v>
      </c>
      <c r="K116" s="9">
        <v>2</v>
      </c>
      <c r="L116" s="9">
        <v>5</v>
      </c>
      <c r="N116" s="9">
        <v>16</v>
      </c>
      <c r="O116" s="9">
        <v>6</v>
      </c>
      <c r="P116" s="9">
        <v>10</v>
      </c>
      <c r="R116" s="9">
        <v>23</v>
      </c>
      <c r="S116" s="9">
        <v>7</v>
      </c>
      <c r="T116" s="9">
        <v>16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86</v>
      </c>
      <c r="C117" s="29">
        <f t="shared" si="1"/>
        <v>24</v>
      </c>
      <c r="D117" s="29">
        <f t="shared" si="1"/>
        <v>62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6</v>
      </c>
      <c r="W117" s="9">
        <v>2</v>
      </c>
      <c r="X117" s="9">
        <v>4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18</v>
      </c>
      <c r="O118" s="16">
        <v>5</v>
      </c>
      <c r="P118" s="16">
        <v>13</v>
      </c>
      <c r="Q118" s="16"/>
      <c r="R118" s="16">
        <v>11</v>
      </c>
      <c r="S118" s="16">
        <v>3</v>
      </c>
      <c r="T118" s="16">
        <v>8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603</v>
      </c>
      <c r="C119" s="27">
        <f t="shared" si="1"/>
        <v>156</v>
      </c>
      <c r="D119" s="32">
        <f t="shared" si="1"/>
        <v>447</v>
      </c>
      <c r="E119" s="14"/>
      <c r="F119" s="15">
        <v>237</v>
      </c>
      <c r="G119" s="15">
        <v>61</v>
      </c>
      <c r="H119" s="15">
        <v>176</v>
      </c>
      <c r="I119" s="15"/>
      <c r="J119" s="15">
        <v>58</v>
      </c>
      <c r="K119" s="15">
        <v>10</v>
      </c>
      <c r="L119" s="15">
        <v>48</v>
      </c>
      <c r="M119" s="15"/>
      <c r="N119" s="15">
        <v>104</v>
      </c>
      <c r="O119" s="15">
        <v>32</v>
      </c>
      <c r="P119" s="15">
        <v>72</v>
      </c>
      <c r="Q119" s="15"/>
      <c r="R119" s="15">
        <v>75</v>
      </c>
      <c r="S119" s="15">
        <v>21</v>
      </c>
      <c r="T119" s="15">
        <v>54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13</v>
      </c>
      <c r="D120" s="29">
        <f t="shared" si="1"/>
        <v>50</v>
      </c>
      <c r="E120" s="12"/>
      <c r="F120" s="9">
        <v>24</v>
      </c>
      <c r="G120" s="9">
        <v>3</v>
      </c>
      <c r="H120" s="9">
        <v>21</v>
      </c>
      <c r="J120" s="9">
        <v>6</v>
      </c>
      <c r="K120" s="9">
        <v>1</v>
      </c>
      <c r="L120" s="9">
        <v>5</v>
      </c>
      <c r="N120" s="9">
        <v>12</v>
      </c>
      <c r="O120" s="9">
        <v>1</v>
      </c>
      <c r="P120" s="9">
        <v>11</v>
      </c>
      <c r="R120" s="9">
        <v>4</v>
      </c>
      <c r="S120" s="9">
        <v>1</v>
      </c>
      <c r="T120" s="9">
        <v>3</v>
      </c>
      <c r="V120" s="9">
        <v>5</v>
      </c>
      <c r="W120" s="9">
        <v>2</v>
      </c>
      <c r="X120" s="9">
        <v>3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15</v>
      </c>
      <c r="G122" s="9">
        <v>1</v>
      </c>
      <c r="H122" s="9">
        <v>14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16">
        <v>4</v>
      </c>
      <c r="G124" s="16">
        <v>1</v>
      </c>
      <c r="H124" s="16">
        <v>3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31</v>
      </c>
      <c r="D125" s="32">
        <f t="shared" si="1"/>
        <v>156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16219</v>
      </c>
      <c r="C127" s="27">
        <f t="shared" si="1"/>
        <v>7658</v>
      </c>
      <c r="D127" s="32">
        <f t="shared" si="1"/>
        <v>8561</v>
      </c>
      <c r="E127" s="3"/>
      <c r="F127" s="41">
        <v>9176</v>
      </c>
      <c r="G127" s="15">
        <v>4340</v>
      </c>
      <c r="H127" s="15">
        <v>4836</v>
      </c>
      <c r="I127" s="15"/>
      <c r="J127" s="15">
        <v>1524</v>
      </c>
      <c r="K127" s="15">
        <v>713</v>
      </c>
      <c r="L127" s="15">
        <v>811</v>
      </c>
      <c r="M127" s="15"/>
      <c r="N127" s="15">
        <v>2461</v>
      </c>
      <c r="O127" s="15">
        <v>1157</v>
      </c>
      <c r="P127" s="15">
        <v>1304</v>
      </c>
      <c r="Q127" s="15"/>
      <c r="R127" s="15">
        <v>1248</v>
      </c>
      <c r="S127" s="15">
        <v>597</v>
      </c>
      <c r="T127" s="15">
        <v>651</v>
      </c>
      <c r="U127" s="15"/>
      <c r="V127" s="15">
        <v>750</v>
      </c>
      <c r="W127" s="15">
        <v>352</v>
      </c>
      <c r="X127" s="15">
        <v>398</v>
      </c>
      <c r="Y127" s="15"/>
      <c r="Z127" s="15">
        <v>767</v>
      </c>
      <c r="AA127" s="15">
        <v>355</v>
      </c>
      <c r="AB127" s="15">
        <v>412</v>
      </c>
      <c r="AC127" s="15"/>
      <c r="AD127" s="15">
        <v>293</v>
      </c>
      <c r="AE127" s="15">
        <v>144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1763</v>
      </c>
      <c r="C132" s="29">
        <f t="shared" ref="C132:D132" si="2">G132+K132+O132+S132+W132+AA132+AE132</f>
        <v>903</v>
      </c>
      <c r="D132" s="29">
        <f t="shared" si="2"/>
        <v>860</v>
      </c>
      <c r="E132" s="4"/>
      <c r="F132" s="38">
        <v>1223</v>
      </c>
      <c r="G132" s="38">
        <v>613</v>
      </c>
      <c r="H132" s="38">
        <v>610</v>
      </c>
      <c r="I132" s="38"/>
      <c r="J132" s="38">
        <v>171</v>
      </c>
      <c r="K132" s="38">
        <v>89</v>
      </c>
      <c r="L132" s="38">
        <v>82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57</v>
      </c>
      <c r="W132" s="38">
        <v>28</v>
      </c>
      <c r="X132" s="38">
        <v>29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0.1087</v>
      </c>
      <c r="C133" s="21">
        <f t="shared" ref="C133:D133" si="3">ROUND(C132/C$138,4)</f>
        <v>0.1179</v>
      </c>
      <c r="D133" s="35">
        <f t="shared" si="3"/>
        <v>0.10050000000000001</v>
      </c>
      <c r="E133" s="3"/>
      <c r="F133" s="39">
        <v>0.13328247602441151</v>
      </c>
      <c r="G133" s="39">
        <v>0.14124423963133639</v>
      </c>
      <c r="H133" s="39">
        <v>0.12613730355665839</v>
      </c>
      <c r="I133" s="39"/>
      <c r="J133" s="39">
        <v>0.11220472440944881</v>
      </c>
      <c r="K133" s="39">
        <v>0.12482468443197756</v>
      </c>
      <c r="L133" s="39">
        <v>0.10110974106041924</v>
      </c>
      <c r="M133" s="39"/>
      <c r="N133" s="39">
        <v>7.2734660707029664E-2</v>
      </c>
      <c r="O133" s="39">
        <v>8.2108902333621434E-2</v>
      </c>
      <c r="P133" s="39">
        <v>6.4417177914110432E-2</v>
      </c>
      <c r="Q133" s="39"/>
      <c r="R133" s="39">
        <v>4.6474358974358976E-2</v>
      </c>
      <c r="S133" s="39">
        <v>5.8626465661641543E-2</v>
      </c>
      <c r="T133" s="39">
        <v>3.5330261136712747E-2</v>
      </c>
      <c r="U133" s="39"/>
      <c r="V133" s="39">
        <v>7.5999999999999998E-2</v>
      </c>
      <c r="W133" s="39">
        <v>7.9545454545454544E-2</v>
      </c>
      <c r="X133" s="39">
        <v>7.2864321608040197E-2</v>
      </c>
      <c r="Y133" s="39"/>
      <c r="Z133" s="39">
        <v>9.7783572359843543E-2</v>
      </c>
      <c r="AA133" s="39">
        <v>0.12112676056338029</v>
      </c>
      <c r="AB133" s="39">
        <v>7.7669902912621352E-2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7140</v>
      </c>
      <c r="C134" s="29">
        <f t="shared" ref="C134:D138" si="4">G134+K134+O134+S134+W134+AA134+AE134</f>
        <v>3628</v>
      </c>
      <c r="D134" s="29">
        <f t="shared" si="4"/>
        <v>3512</v>
      </c>
      <c r="E134" s="12"/>
      <c r="F134" s="38">
        <v>4421</v>
      </c>
      <c r="G134" s="38">
        <v>2215</v>
      </c>
      <c r="H134" s="38">
        <v>2206</v>
      </c>
      <c r="I134" s="38"/>
      <c r="J134" s="38">
        <v>655</v>
      </c>
      <c r="K134" s="38">
        <v>323</v>
      </c>
      <c r="L134" s="38">
        <v>332</v>
      </c>
      <c r="M134" s="38"/>
      <c r="N134" s="38">
        <v>1059</v>
      </c>
      <c r="O134" s="38">
        <v>528</v>
      </c>
      <c r="P134" s="38">
        <v>531</v>
      </c>
      <c r="Q134" s="38"/>
      <c r="R134" s="38">
        <v>435</v>
      </c>
      <c r="S134" s="38">
        <v>232</v>
      </c>
      <c r="T134" s="38">
        <v>203</v>
      </c>
      <c r="U134" s="38"/>
      <c r="V134" s="38">
        <v>232</v>
      </c>
      <c r="W134" s="38">
        <v>128</v>
      </c>
      <c r="X134" s="38">
        <v>104</v>
      </c>
      <c r="Y134" s="38"/>
      <c r="Z134" s="38">
        <v>245</v>
      </c>
      <c r="AA134" s="38">
        <v>128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0.44019999999999998</v>
      </c>
      <c r="C135" s="21">
        <f t="shared" ref="C135:D135" si="5">ROUND(C134/C$138,4)</f>
        <v>0.4738</v>
      </c>
      <c r="D135" s="21">
        <f t="shared" si="5"/>
        <v>0.41020000000000001</v>
      </c>
      <c r="E135" s="20"/>
      <c r="F135" s="39">
        <v>0.48180034873583261</v>
      </c>
      <c r="G135" s="39">
        <v>0.51036866359447008</v>
      </c>
      <c r="H135" s="39">
        <v>0.45616211745244001</v>
      </c>
      <c r="I135" s="39"/>
      <c r="J135" s="39">
        <v>0.42979002624671914</v>
      </c>
      <c r="K135" s="39">
        <v>0.45301542776998599</v>
      </c>
      <c r="L135" s="39">
        <v>0.40937114673242908</v>
      </c>
      <c r="M135" s="39"/>
      <c r="N135" s="39">
        <v>0.4303128809427062</v>
      </c>
      <c r="O135" s="39">
        <v>0.45635263612791704</v>
      </c>
      <c r="P135" s="39">
        <v>0.4072085889570552</v>
      </c>
      <c r="Q135" s="39"/>
      <c r="R135" s="39">
        <v>0.34855769230769229</v>
      </c>
      <c r="S135" s="39">
        <v>0.38860971524288107</v>
      </c>
      <c r="T135" s="39">
        <v>0.31182795698924731</v>
      </c>
      <c r="U135" s="39"/>
      <c r="V135" s="39">
        <v>0.30933333333333335</v>
      </c>
      <c r="W135" s="39">
        <v>0.36363636363636365</v>
      </c>
      <c r="X135" s="39">
        <v>0.2613065326633166</v>
      </c>
      <c r="Y135" s="39"/>
      <c r="Z135" s="39">
        <v>0.3194263363754889</v>
      </c>
      <c r="AA135" s="39">
        <v>0.36056338028169016</v>
      </c>
      <c r="AB135" s="39">
        <v>0.28398058252427183</v>
      </c>
      <c r="AC135" s="39"/>
      <c r="AD135" s="39">
        <v>0.3174061433447099</v>
      </c>
      <c r="AE135" s="39">
        <v>0.51388888888888884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7316</v>
      </c>
      <c r="C136" s="29">
        <f t="shared" si="4"/>
        <v>3127</v>
      </c>
      <c r="D136" s="29">
        <f t="shared" si="4"/>
        <v>4189</v>
      </c>
      <c r="E136" s="4"/>
      <c r="F136" s="38">
        <v>3532</v>
      </c>
      <c r="G136" s="38">
        <v>1512</v>
      </c>
      <c r="H136" s="38">
        <v>2020</v>
      </c>
      <c r="I136" s="38"/>
      <c r="J136" s="38">
        <v>698</v>
      </c>
      <c r="K136" s="38">
        <v>301</v>
      </c>
      <c r="L136" s="38">
        <v>397</v>
      </c>
      <c r="M136" s="38"/>
      <c r="N136" s="38">
        <v>1223</v>
      </c>
      <c r="O136" s="38">
        <v>534</v>
      </c>
      <c r="P136" s="38">
        <v>689</v>
      </c>
      <c r="Q136" s="38"/>
      <c r="R136" s="38">
        <v>755</v>
      </c>
      <c r="S136" s="38">
        <v>330</v>
      </c>
      <c r="T136" s="38">
        <v>425</v>
      </c>
      <c r="U136" s="38"/>
      <c r="V136" s="38">
        <v>461</v>
      </c>
      <c r="W136" s="38">
        <v>196</v>
      </c>
      <c r="X136" s="38">
        <v>265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0.4511</v>
      </c>
      <c r="C137" s="21">
        <f t="shared" ref="C137:D137" si="6">ROUND(C136/C$138,4)</f>
        <v>0.4083</v>
      </c>
      <c r="D137" s="21">
        <f t="shared" si="6"/>
        <v>0.48930000000000001</v>
      </c>
      <c r="E137" s="3"/>
      <c r="F137" s="39">
        <v>0.38491717523975588</v>
      </c>
      <c r="G137" s="39">
        <v>0.34838709677419355</v>
      </c>
      <c r="H137" s="39">
        <v>0.41770057899090157</v>
      </c>
      <c r="I137" s="39"/>
      <c r="J137" s="39">
        <v>0.45800524934383202</v>
      </c>
      <c r="K137" s="39">
        <v>0.42215988779803648</v>
      </c>
      <c r="L137" s="39">
        <v>0.48951911220715166</v>
      </c>
      <c r="M137" s="39"/>
      <c r="N137" s="39">
        <v>0.49695245835026414</v>
      </c>
      <c r="O137" s="39">
        <v>0.46153846153846156</v>
      </c>
      <c r="P137" s="39">
        <v>0.52837423312883436</v>
      </c>
      <c r="Q137" s="39"/>
      <c r="R137" s="39">
        <v>0.60496794871794868</v>
      </c>
      <c r="S137" s="39">
        <v>0.55276381909547734</v>
      </c>
      <c r="T137" s="39">
        <v>0.65284178187403996</v>
      </c>
      <c r="U137" s="39"/>
      <c r="V137" s="39">
        <v>0.61466666666666669</v>
      </c>
      <c r="W137" s="39">
        <v>0.55681818181818177</v>
      </c>
      <c r="X137" s="39">
        <v>0.66582914572864327</v>
      </c>
      <c r="Y137" s="39"/>
      <c r="Z137" s="39">
        <v>0.58279009126466752</v>
      </c>
      <c r="AA137" s="39">
        <v>0.51830985915492955</v>
      </c>
      <c r="AB137" s="39">
        <v>0.63834951456310685</v>
      </c>
      <c r="AC137" s="39"/>
      <c r="AD137" s="39">
        <v>0.68259385665529015</v>
      </c>
      <c r="AE137" s="39">
        <v>0.4861111111111111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16219</v>
      </c>
      <c r="C138" s="27">
        <f t="shared" si="4"/>
        <v>7658</v>
      </c>
      <c r="D138" s="27">
        <f t="shared" si="4"/>
        <v>8561</v>
      </c>
      <c r="E138" s="14"/>
      <c r="F138" s="40">
        <v>9176</v>
      </c>
      <c r="G138" s="40">
        <v>4340</v>
      </c>
      <c r="H138" s="40">
        <v>4836</v>
      </c>
      <c r="I138" s="40"/>
      <c r="J138" s="40">
        <v>1524</v>
      </c>
      <c r="K138" s="40">
        <v>713</v>
      </c>
      <c r="L138" s="40">
        <v>811</v>
      </c>
      <c r="M138" s="40"/>
      <c r="N138" s="40">
        <v>2461</v>
      </c>
      <c r="O138" s="40">
        <v>1157</v>
      </c>
      <c r="P138" s="40">
        <v>1304</v>
      </c>
      <c r="Q138" s="40"/>
      <c r="R138" s="40">
        <v>1248</v>
      </c>
      <c r="S138" s="40">
        <v>597</v>
      </c>
      <c r="T138" s="40">
        <v>651</v>
      </c>
      <c r="U138" s="40"/>
      <c r="V138" s="40">
        <v>750</v>
      </c>
      <c r="W138" s="40">
        <v>352</v>
      </c>
      <c r="X138" s="40">
        <v>398</v>
      </c>
      <c r="Y138" s="40"/>
      <c r="Z138" s="40">
        <v>767</v>
      </c>
      <c r="AA138" s="40">
        <v>355</v>
      </c>
      <c r="AB138" s="40">
        <v>412</v>
      </c>
      <c r="AC138" s="40"/>
      <c r="AD138" s="40">
        <v>293</v>
      </c>
      <c r="AE138" s="40">
        <v>144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6" zoomScale="71" zoomScaleNormal="100" workbookViewId="0">
      <selection activeCell="H132" sqref="H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76</v>
      </c>
      <c r="C6" s="29">
        <f>SUM(G6,K6,O6,S6,W6,AA6,AE6)</f>
        <v>37</v>
      </c>
      <c r="D6" s="29">
        <f>SUM(H6,L6,P6,T6,X6,AB6,AF6)</f>
        <v>39</v>
      </c>
      <c r="E6" s="12"/>
      <c r="F6" s="9">
        <v>59</v>
      </c>
      <c r="G6" s="9">
        <v>28</v>
      </c>
      <c r="H6" s="9">
        <v>31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75</v>
      </c>
      <c r="C7" s="29">
        <f t="shared" si="0"/>
        <v>39</v>
      </c>
      <c r="D7" s="29">
        <f t="shared" si="0"/>
        <v>36</v>
      </c>
      <c r="E7" s="12"/>
      <c r="F7" s="9">
        <v>53</v>
      </c>
      <c r="G7" s="9">
        <v>29</v>
      </c>
      <c r="H7" s="9">
        <v>24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4</v>
      </c>
      <c r="S7" s="9">
        <v>2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89</v>
      </c>
      <c r="C8" s="29">
        <f t="shared" si="0"/>
        <v>53</v>
      </c>
      <c r="D8" s="29">
        <f t="shared" si="0"/>
        <v>36</v>
      </c>
      <c r="E8" s="12"/>
      <c r="F8" s="9">
        <v>66</v>
      </c>
      <c r="G8" s="9">
        <v>38</v>
      </c>
      <c r="H8" s="9">
        <v>28</v>
      </c>
      <c r="J8" s="9">
        <v>7</v>
      </c>
      <c r="K8" s="9">
        <v>5</v>
      </c>
      <c r="L8" s="9">
        <v>2</v>
      </c>
      <c r="N8" s="9">
        <v>10</v>
      </c>
      <c r="O8" s="9">
        <v>7</v>
      </c>
      <c r="P8" s="9">
        <v>3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93</v>
      </c>
      <c r="C9" s="29">
        <f t="shared" si="0"/>
        <v>40</v>
      </c>
      <c r="D9" s="29">
        <f t="shared" si="0"/>
        <v>53</v>
      </c>
      <c r="E9" s="12"/>
      <c r="F9" s="9">
        <v>71</v>
      </c>
      <c r="G9" s="9">
        <v>27</v>
      </c>
      <c r="H9" s="9">
        <v>44</v>
      </c>
      <c r="J9" s="9">
        <v>5</v>
      </c>
      <c r="K9" s="9">
        <v>3</v>
      </c>
      <c r="L9" s="9">
        <v>2</v>
      </c>
      <c r="N9" s="9">
        <v>8</v>
      </c>
      <c r="O9" s="9">
        <v>4</v>
      </c>
      <c r="P9" s="9">
        <v>4</v>
      </c>
      <c r="R9" s="9">
        <v>3</v>
      </c>
      <c r="S9" s="9">
        <v>1</v>
      </c>
      <c r="T9" s="9">
        <v>2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59</v>
      </c>
      <c r="G10" s="9">
        <v>31</v>
      </c>
      <c r="H10" s="9">
        <v>28</v>
      </c>
      <c r="J10" s="9">
        <v>14</v>
      </c>
      <c r="K10" s="9">
        <v>7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418</v>
      </c>
      <c r="C11" s="27">
        <f t="shared" si="0"/>
        <v>216</v>
      </c>
      <c r="D11" s="32">
        <f t="shared" si="0"/>
        <v>202</v>
      </c>
      <c r="E11" s="14"/>
      <c r="F11" s="15">
        <v>308</v>
      </c>
      <c r="G11" s="15">
        <v>153</v>
      </c>
      <c r="H11" s="15">
        <v>155</v>
      </c>
      <c r="I11" s="15"/>
      <c r="J11" s="15">
        <v>38</v>
      </c>
      <c r="K11" s="15">
        <v>21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120</v>
      </c>
      <c r="C12" s="29">
        <f t="shared" si="0"/>
        <v>65</v>
      </c>
      <c r="D12" s="29">
        <f t="shared" si="0"/>
        <v>55</v>
      </c>
      <c r="E12" s="12"/>
      <c r="F12" s="9">
        <v>82</v>
      </c>
      <c r="G12" s="9">
        <v>41</v>
      </c>
      <c r="H12" s="9">
        <v>41</v>
      </c>
      <c r="J12" s="9">
        <v>11</v>
      </c>
      <c r="K12" s="9">
        <v>4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52</v>
      </c>
      <c r="D13" s="29">
        <f t="shared" si="0"/>
        <v>58</v>
      </c>
      <c r="E13" s="12"/>
      <c r="F13" s="9">
        <v>72</v>
      </c>
      <c r="G13" s="9">
        <v>35</v>
      </c>
      <c r="H13" s="9">
        <v>37</v>
      </c>
      <c r="J13" s="9">
        <v>13</v>
      </c>
      <c r="K13" s="9">
        <v>4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65</v>
      </c>
      <c r="D14" s="29">
        <f t="shared" si="0"/>
        <v>51</v>
      </c>
      <c r="E14" s="12"/>
      <c r="F14" s="9">
        <v>79</v>
      </c>
      <c r="G14" s="9">
        <v>46</v>
      </c>
      <c r="H14" s="9">
        <v>33</v>
      </c>
      <c r="J14" s="9">
        <v>11</v>
      </c>
      <c r="K14" s="9">
        <v>6</v>
      </c>
      <c r="L14" s="9">
        <v>5</v>
      </c>
      <c r="N14" s="9">
        <v>10</v>
      </c>
      <c r="O14" s="9">
        <v>4</v>
      </c>
      <c r="P14" s="9">
        <v>6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72</v>
      </c>
      <c r="D15" s="29">
        <f t="shared" si="0"/>
        <v>65</v>
      </c>
      <c r="E15" s="12"/>
      <c r="F15" s="9">
        <v>105</v>
      </c>
      <c r="G15" s="9">
        <v>52</v>
      </c>
      <c r="H15" s="9">
        <v>53</v>
      </c>
      <c r="J15" s="9">
        <v>7</v>
      </c>
      <c r="K15" s="9">
        <v>4</v>
      </c>
      <c r="L15" s="9">
        <v>3</v>
      </c>
      <c r="N15" s="9">
        <v>9</v>
      </c>
      <c r="O15" s="9">
        <v>8</v>
      </c>
      <c r="P15" s="9">
        <v>1</v>
      </c>
      <c r="R15" s="9">
        <v>3</v>
      </c>
      <c r="S15" s="9">
        <v>2</v>
      </c>
      <c r="T15" s="9">
        <v>1</v>
      </c>
      <c r="V15" s="9">
        <v>2</v>
      </c>
      <c r="W15" s="9">
        <v>1</v>
      </c>
      <c r="X15" s="9">
        <v>1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61</v>
      </c>
      <c r="D16" s="29">
        <f t="shared" si="0"/>
        <v>70</v>
      </c>
      <c r="E16" s="12"/>
      <c r="F16" s="9">
        <v>94</v>
      </c>
      <c r="G16" s="9">
        <v>47</v>
      </c>
      <c r="H16" s="9">
        <v>47</v>
      </c>
      <c r="J16" s="9">
        <v>12</v>
      </c>
      <c r="K16" s="9">
        <v>5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614</v>
      </c>
      <c r="C17" s="27">
        <f t="shared" si="0"/>
        <v>315</v>
      </c>
      <c r="D17" s="32">
        <f t="shared" si="0"/>
        <v>299</v>
      </c>
      <c r="E17" s="14"/>
      <c r="F17" s="15">
        <v>432</v>
      </c>
      <c r="G17" s="15">
        <v>221</v>
      </c>
      <c r="H17" s="15">
        <v>211</v>
      </c>
      <c r="I17" s="15"/>
      <c r="J17" s="15">
        <v>54</v>
      </c>
      <c r="K17" s="15">
        <v>23</v>
      </c>
      <c r="L17" s="15">
        <v>31</v>
      </c>
      <c r="M17" s="15"/>
      <c r="N17" s="15">
        <v>56</v>
      </c>
      <c r="O17" s="15">
        <v>31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20</v>
      </c>
      <c r="W17" s="15">
        <v>8</v>
      </c>
      <c r="X17" s="15">
        <v>12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139</v>
      </c>
      <c r="C18" s="29">
        <f t="shared" si="0"/>
        <v>66</v>
      </c>
      <c r="D18" s="29">
        <f t="shared" si="0"/>
        <v>73</v>
      </c>
      <c r="E18" s="12"/>
      <c r="F18" s="9">
        <v>98</v>
      </c>
      <c r="G18" s="9">
        <v>46</v>
      </c>
      <c r="H18" s="9">
        <v>52</v>
      </c>
      <c r="J18" s="9">
        <v>13</v>
      </c>
      <c r="K18" s="9">
        <v>7</v>
      </c>
      <c r="L18" s="9">
        <v>6</v>
      </c>
      <c r="N18" s="9">
        <v>13</v>
      </c>
      <c r="O18" s="9">
        <v>4</v>
      </c>
      <c r="P18" s="9">
        <v>9</v>
      </c>
      <c r="R18" s="9">
        <v>4</v>
      </c>
      <c r="S18" s="9">
        <v>3</v>
      </c>
      <c r="T18" s="9">
        <v>1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150</v>
      </c>
      <c r="C19" s="29">
        <f t="shared" si="0"/>
        <v>70</v>
      </c>
      <c r="D19" s="29">
        <f t="shared" si="0"/>
        <v>80</v>
      </c>
      <c r="E19" s="12"/>
      <c r="F19" s="9">
        <v>107</v>
      </c>
      <c r="G19" s="9">
        <v>43</v>
      </c>
      <c r="H19" s="9">
        <v>64</v>
      </c>
      <c r="J19" s="9">
        <v>13</v>
      </c>
      <c r="K19" s="9">
        <v>9</v>
      </c>
      <c r="L19" s="9">
        <v>4</v>
      </c>
      <c r="N19" s="9">
        <v>14</v>
      </c>
      <c r="O19" s="9">
        <v>10</v>
      </c>
      <c r="P19" s="9">
        <v>4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114</v>
      </c>
      <c r="G20" s="9">
        <v>59</v>
      </c>
      <c r="H20" s="9">
        <v>55</v>
      </c>
      <c r="J20" s="9">
        <v>15</v>
      </c>
      <c r="K20" s="9">
        <v>8</v>
      </c>
      <c r="L20" s="9">
        <v>7</v>
      </c>
      <c r="N20" s="9">
        <v>22</v>
      </c>
      <c r="O20" s="9">
        <v>10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10</v>
      </c>
      <c r="AA20" s="9">
        <v>5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132</v>
      </c>
      <c r="C21" s="29">
        <f t="shared" si="0"/>
        <v>74</v>
      </c>
      <c r="D21" s="29">
        <f t="shared" si="0"/>
        <v>58</v>
      </c>
      <c r="E21" s="12"/>
      <c r="F21" s="9">
        <v>82</v>
      </c>
      <c r="G21" s="9">
        <v>44</v>
      </c>
      <c r="H21" s="9">
        <v>38</v>
      </c>
      <c r="J21" s="9">
        <v>14</v>
      </c>
      <c r="K21" s="9">
        <v>13</v>
      </c>
      <c r="L21" s="9">
        <v>1</v>
      </c>
      <c r="N21" s="9">
        <v>18</v>
      </c>
      <c r="O21" s="9">
        <v>6</v>
      </c>
      <c r="P21" s="9">
        <v>12</v>
      </c>
      <c r="R21" s="9">
        <v>5</v>
      </c>
      <c r="S21" s="9">
        <v>4</v>
      </c>
      <c r="T21" s="9">
        <v>1</v>
      </c>
      <c r="V21" s="9">
        <v>7</v>
      </c>
      <c r="W21" s="9">
        <v>4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84</v>
      </c>
      <c r="D22" s="29">
        <f t="shared" si="0"/>
        <v>65</v>
      </c>
      <c r="E22" s="12"/>
      <c r="F22" s="9">
        <v>90</v>
      </c>
      <c r="G22" s="9">
        <v>54</v>
      </c>
      <c r="H22" s="9">
        <v>36</v>
      </c>
      <c r="J22" s="9">
        <v>22</v>
      </c>
      <c r="K22" s="9">
        <v>6</v>
      </c>
      <c r="L22" s="9">
        <v>16</v>
      </c>
      <c r="N22" s="9">
        <v>20</v>
      </c>
      <c r="O22" s="9">
        <v>13</v>
      </c>
      <c r="P22" s="9">
        <v>7</v>
      </c>
      <c r="R22" s="9">
        <v>3</v>
      </c>
      <c r="S22" s="9">
        <v>3</v>
      </c>
      <c r="T22" s="9">
        <v>0</v>
      </c>
      <c r="V22" s="9">
        <v>7</v>
      </c>
      <c r="W22" s="9">
        <v>4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379</v>
      </c>
      <c r="D23" s="32">
        <f t="shared" si="0"/>
        <v>361</v>
      </c>
      <c r="E23" s="14"/>
      <c r="F23" s="15">
        <v>491</v>
      </c>
      <c r="G23" s="15">
        <v>246</v>
      </c>
      <c r="H23" s="15">
        <v>245</v>
      </c>
      <c r="I23" s="15"/>
      <c r="J23" s="15">
        <v>77</v>
      </c>
      <c r="K23" s="15">
        <v>43</v>
      </c>
      <c r="L23" s="15">
        <v>34</v>
      </c>
      <c r="M23" s="15"/>
      <c r="N23" s="15">
        <v>87</v>
      </c>
      <c r="O23" s="15">
        <v>43</v>
      </c>
      <c r="P23" s="15">
        <v>44</v>
      </c>
      <c r="Q23" s="15"/>
      <c r="R23" s="15">
        <v>24</v>
      </c>
      <c r="S23" s="15">
        <v>15</v>
      </c>
      <c r="T23" s="15">
        <v>9</v>
      </c>
      <c r="U23" s="15"/>
      <c r="V23" s="15">
        <v>27</v>
      </c>
      <c r="W23" s="15">
        <v>12</v>
      </c>
      <c r="X23" s="15">
        <v>15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114</v>
      </c>
      <c r="C24" s="29">
        <f t="shared" si="0"/>
        <v>50</v>
      </c>
      <c r="D24" s="29">
        <f t="shared" si="0"/>
        <v>64</v>
      </c>
      <c r="E24" s="12"/>
      <c r="F24" s="9">
        <v>77</v>
      </c>
      <c r="G24" s="9">
        <v>35</v>
      </c>
      <c r="H24" s="9">
        <v>42</v>
      </c>
      <c r="J24" s="9">
        <v>14</v>
      </c>
      <c r="K24" s="9">
        <v>6</v>
      </c>
      <c r="L24" s="9">
        <v>8</v>
      </c>
      <c r="N24" s="9">
        <v>13</v>
      </c>
      <c r="O24" s="9">
        <v>6</v>
      </c>
      <c r="P24" s="9">
        <v>7</v>
      </c>
      <c r="R24" s="9">
        <v>5</v>
      </c>
      <c r="S24" s="9">
        <v>1</v>
      </c>
      <c r="T24" s="9">
        <v>4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59</v>
      </c>
      <c r="D25" s="29">
        <f t="shared" si="0"/>
        <v>68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5</v>
      </c>
      <c r="S25" s="9">
        <v>2</v>
      </c>
      <c r="T25" s="9">
        <v>3</v>
      </c>
      <c r="V25" s="9">
        <v>8</v>
      </c>
      <c r="W25" s="9">
        <v>4</v>
      </c>
      <c r="X25" s="9">
        <v>4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74</v>
      </c>
      <c r="D26" s="29">
        <f t="shared" si="0"/>
        <v>58</v>
      </c>
      <c r="E26" s="12"/>
      <c r="F26" s="9">
        <v>88</v>
      </c>
      <c r="G26" s="9">
        <v>50</v>
      </c>
      <c r="H26" s="9">
        <v>38</v>
      </c>
      <c r="J26" s="9">
        <v>9</v>
      </c>
      <c r="K26" s="9">
        <v>7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6</v>
      </c>
      <c r="W26" s="9">
        <v>5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0"/>
        <v>61</v>
      </c>
      <c r="D27" s="29">
        <f t="shared" si="0"/>
        <v>57</v>
      </c>
      <c r="E27" s="12"/>
      <c r="F27" s="9">
        <v>81</v>
      </c>
      <c r="G27" s="9">
        <v>44</v>
      </c>
      <c r="H27" s="9">
        <v>37</v>
      </c>
      <c r="J27" s="9">
        <v>11</v>
      </c>
      <c r="K27" s="9">
        <v>6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4</v>
      </c>
      <c r="W27" s="9">
        <v>2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0"/>
        <v>64</v>
      </c>
      <c r="D28" s="29">
        <f t="shared" si="0"/>
        <v>54</v>
      </c>
      <c r="E28" s="12"/>
      <c r="F28" s="9">
        <v>77</v>
      </c>
      <c r="G28" s="9">
        <v>43</v>
      </c>
      <c r="H28" s="9">
        <v>34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609</v>
      </c>
      <c r="C29" s="27">
        <f t="shared" si="0"/>
        <v>308</v>
      </c>
      <c r="D29" s="32">
        <f t="shared" si="0"/>
        <v>301</v>
      </c>
      <c r="E29" s="14"/>
      <c r="F29" s="15">
        <v>406</v>
      </c>
      <c r="G29" s="15">
        <v>213</v>
      </c>
      <c r="H29" s="15">
        <v>193</v>
      </c>
      <c r="I29" s="15"/>
      <c r="J29" s="15">
        <v>47</v>
      </c>
      <c r="K29" s="15">
        <v>24</v>
      </c>
      <c r="L29" s="15">
        <v>23</v>
      </c>
      <c r="M29" s="15"/>
      <c r="N29" s="15">
        <v>76</v>
      </c>
      <c r="O29" s="15">
        <v>31</v>
      </c>
      <c r="P29" s="15">
        <v>45</v>
      </c>
      <c r="Q29" s="15"/>
      <c r="R29" s="15">
        <v>37</v>
      </c>
      <c r="S29" s="15">
        <v>13</v>
      </c>
      <c r="T29" s="15">
        <v>24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100</v>
      </c>
      <c r="C30" s="29">
        <f t="shared" si="0"/>
        <v>47</v>
      </c>
      <c r="D30" s="29">
        <f t="shared" si="0"/>
        <v>53</v>
      </c>
      <c r="E30" s="12"/>
      <c r="F30" s="9">
        <v>58</v>
      </c>
      <c r="G30" s="9">
        <v>26</v>
      </c>
      <c r="H30" s="9">
        <v>32</v>
      </c>
      <c r="J30" s="9">
        <v>15</v>
      </c>
      <c r="K30" s="9">
        <v>7</v>
      </c>
      <c r="L30" s="9">
        <v>8</v>
      </c>
      <c r="N30" s="9">
        <v>18</v>
      </c>
      <c r="O30" s="9">
        <v>7</v>
      </c>
      <c r="P30" s="9">
        <v>11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101</v>
      </c>
      <c r="C31" s="29">
        <f t="shared" si="0"/>
        <v>57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7</v>
      </c>
      <c r="K31" s="9">
        <v>4</v>
      </c>
      <c r="L31" s="9">
        <v>3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18</v>
      </c>
      <c r="O32" s="9">
        <v>10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81</v>
      </c>
      <c r="C33" s="29">
        <f t="shared" si="0"/>
        <v>41</v>
      </c>
      <c r="D33" s="29">
        <f t="shared" si="0"/>
        <v>40</v>
      </c>
      <c r="E33" s="12"/>
      <c r="F33" s="9">
        <v>49</v>
      </c>
      <c r="G33" s="9">
        <v>25</v>
      </c>
      <c r="H33" s="9">
        <v>24</v>
      </c>
      <c r="J33" s="9">
        <v>4</v>
      </c>
      <c r="K33" s="9">
        <v>2</v>
      </c>
      <c r="L33" s="9">
        <v>2</v>
      </c>
      <c r="N33" s="9">
        <v>19</v>
      </c>
      <c r="O33" s="9">
        <v>9</v>
      </c>
      <c r="P33" s="9">
        <v>10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84</v>
      </c>
      <c r="C34" s="29">
        <f t="shared" si="0"/>
        <v>49</v>
      </c>
      <c r="D34" s="29">
        <f t="shared" si="0"/>
        <v>35</v>
      </c>
      <c r="E34" s="12"/>
      <c r="F34" s="9">
        <v>58</v>
      </c>
      <c r="G34" s="9">
        <v>33</v>
      </c>
      <c r="H34" s="9">
        <v>25</v>
      </c>
      <c r="J34" s="9">
        <v>3</v>
      </c>
      <c r="K34" s="9">
        <v>2</v>
      </c>
      <c r="L34" s="9">
        <v>1</v>
      </c>
      <c r="N34" s="9">
        <v>15</v>
      </c>
      <c r="O34" s="9">
        <v>9</v>
      </c>
      <c r="P34" s="9">
        <v>6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236</v>
      </c>
      <c r="D35" s="32">
        <f t="shared" si="0"/>
        <v>216</v>
      </c>
      <c r="E35" s="14"/>
      <c r="F35" s="15">
        <v>291</v>
      </c>
      <c r="G35" s="15">
        <v>152</v>
      </c>
      <c r="H35" s="15">
        <v>139</v>
      </c>
      <c r="I35" s="15"/>
      <c r="J35" s="15">
        <v>32</v>
      </c>
      <c r="K35" s="15">
        <v>17</v>
      </c>
      <c r="L35" s="15">
        <v>15</v>
      </c>
      <c r="M35" s="15"/>
      <c r="N35" s="15">
        <v>90</v>
      </c>
      <c r="O35" s="15">
        <v>42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80</v>
      </c>
      <c r="C36" s="29">
        <f t="shared" si="0"/>
        <v>40</v>
      </c>
      <c r="D36" s="29">
        <f t="shared" si="0"/>
        <v>40</v>
      </c>
      <c r="E36" s="12"/>
      <c r="F36" s="9">
        <v>48</v>
      </c>
      <c r="G36" s="9">
        <v>24</v>
      </c>
      <c r="H36" s="9">
        <v>24</v>
      </c>
      <c r="J36" s="9">
        <v>12</v>
      </c>
      <c r="K36" s="9">
        <v>5</v>
      </c>
      <c r="L36" s="9">
        <v>7</v>
      </c>
      <c r="N36" s="9">
        <v>14</v>
      </c>
      <c r="O36" s="9">
        <v>6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0"/>
        <v>43</v>
      </c>
      <c r="D37" s="29">
        <f t="shared" si="0"/>
        <v>36</v>
      </c>
      <c r="E37" s="12"/>
      <c r="F37" s="9">
        <v>49</v>
      </c>
      <c r="G37" s="9">
        <v>28</v>
      </c>
      <c r="H37" s="9">
        <v>21</v>
      </c>
      <c r="J37" s="9">
        <v>2</v>
      </c>
      <c r="K37" s="9">
        <v>0</v>
      </c>
      <c r="L37" s="9">
        <v>2</v>
      </c>
      <c r="N37" s="9">
        <v>13</v>
      </c>
      <c r="O37" s="9">
        <v>3</v>
      </c>
      <c r="P37" s="9">
        <v>10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95</v>
      </c>
      <c r="C38" s="29">
        <f t="shared" si="0"/>
        <v>55</v>
      </c>
      <c r="D38" s="29">
        <f t="shared" si="0"/>
        <v>40</v>
      </c>
      <c r="E38" s="12"/>
      <c r="F38" s="9">
        <v>72</v>
      </c>
      <c r="G38" s="9">
        <v>42</v>
      </c>
      <c r="H38" s="9">
        <v>30</v>
      </c>
      <c r="J38" s="9">
        <v>5</v>
      </c>
      <c r="K38" s="9">
        <v>3</v>
      </c>
      <c r="L38" s="9">
        <v>2</v>
      </c>
      <c r="N38" s="9">
        <v>10</v>
      </c>
      <c r="O38" s="9">
        <v>7</v>
      </c>
      <c r="P38" s="9">
        <v>3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37</v>
      </c>
      <c r="D39" s="29">
        <f t="shared" si="0"/>
        <v>46</v>
      </c>
      <c r="E39" s="12"/>
      <c r="F39" s="9">
        <v>53</v>
      </c>
      <c r="G39" s="9">
        <v>23</v>
      </c>
      <c r="H39" s="9">
        <v>30</v>
      </c>
      <c r="J39" s="9">
        <v>8</v>
      </c>
      <c r="K39" s="9">
        <v>3</v>
      </c>
      <c r="L39" s="9">
        <v>5</v>
      </c>
      <c r="N39" s="9">
        <v>14</v>
      </c>
      <c r="O39" s="9">
        <v>7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98</v>
      </c>
      <c r="C40" s="29">
        <f t="shared" si="0"/>
        <v>47</v>
      </c>
      <c r="D40" s="29">
        <f t="shared" si="0"/>
        <v>51</v>
      </c>
      <c r="E40" s="12"/>
      <c r="F40" s="9">
        <v>66</v>
      </c>
      <c r="G40" s="9">
        <v>32</v>
      </c>
      <c r="H40" s="9">
        <v>34</v>
      </c>
      <c r="J40" s="9">
        <v>5</v>
      </c>
      <c r="K40" s="9">
        <v>1</v>
      </c>
      <c r="L40" s="9">
        <v>4</v>
      </c>
      <c r="N40" s="9">
        <v>11</v>
      </c>
      <c r="O40" s="9">
        <v>4</v>
      </c>
      <c r="P40" s="9">
        <v>7</v>
      </c>
      <c r="R40" s="9">
        <v>7</v>
      </c>
      <c r="S40" s="9">
        <v>4</v>
      </c>
      <c r="T40" s="9">
        <v>3</v>
      </c>
      <c r="V40" s="9">
        <v>4</v>
      </c>
      <c r="W40" s="9">
        <v>1</v>
      </c>
      <c r="X40" s="9">
        <v>3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435</v>
      </c>
      <c r="C41" s="27">
        <f t="shared" si="0"/>
        <v>222</v>
      </c>
      <c r="D41" s="32">
        <f t="shared" si="0"/>
        <v>213</v>
      </c>
      <c r="E41" s="14"/>
      <c r="F41" s="15">
        <v>288</v>
      </c>
      <c r="G41" s="15">
        <v>149</v>
      </c>
      <c r="H41" s="15">
        <v>139</v>
      </c>
      <c r="I41" s="15"/>
      <c r="J41" s="15">
        <v>32</v>
      </c>
      <c r="K41" s="15">
        <v>12</v>
      </c>
      <c r="L41" s="15">
        <v>20</v>
      </c>
      <c r="M41" s="15"/>
      <c r="N41" s="15">
        <v>62</v>
      </c>
      <c r="O41" s="15">
        <v>27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7</v>
      </c>
      <c r="W41" s="15">
        <v>4</v>
      </c>
      <c r="X41" s="15">
        <v>3</v>
      </c>
      <c r="Y41" s="15"/>
      <c r="Z41" s="15">
        <v>8</v>
      </c>
      <c r="AA41" s="15">
        <v>5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91</v>
      </c>
      <c r="C42" s="29">
        <f t="shared" si="0"/>
        <v>54</v>
      </c>
      <c r="D42" s="29">
        <f t="shared" si="0"/>
        <v>37</v>
      </c>
      <c r="E42" s="12"/>
      <c r="F42" s="9">
        <v>64</v>
      </c>
      <c r="G42" s="9">
        <v>39</v>
      </c>
      <c r="H42" s="9">
        <v>25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3</v>
      </c>
      <c r="W42" s="9">
        <v>2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93</v>
      </c>
      <c r="C43" s="29">
        <f t="shared" si="0"/>
        <v>48</v>
      </c>
      <c r="D43" s="29">
        <f t="shared" si="0"/>
        <v>45</v>
      </c>
      <c r="E43" s="12"/>
      <c r="F43" s="9">
        <v>59</v>
      </c>
      <c r="G43" s="9">
        <v>31</v>
      </c>
      <c r="H43" s="9">
        <v>28</v>
      </c>
      <c r="J43" s="9">
        <v>11</v>
      </c>
      <c r="K43" s="9">
        <v>7</v>
      </c>
      <c r="L43" s="9">
        <v>4</v>
      </c>
      <c r="N43" s="9">
        <v>13</v>
      </c>
      <c r="O43" s="9">
        <v>6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94</v>
      </c>
      <c r="C44" s="29">
        <f t="shared" si="0"/>
        <v>48</v>
      </c>
      <c r="D44" s="29">
        <f t="shared" si="0"/>
        <v>46</v>
      </c>
      <c r="E44" s="12"/>
      <c r="F44" s="9">
        <v>64</v>
      </c>
      <c r="G44" s="9">
        <v>33</v>
      </c>
      <c r="H44" s="9">
        <v>31</v>
      </c>
      <c r="J44" s="9">
        <v>5</v>
      </c>
      <c r="K44" s="9">
        <v>3</v>
      </c>
      <c r="L44" s="9">
        <v>2</v>
      </c>
      <c r="N44" s="9">
        <v>15</v>
      </c>
      <c r="O44" s="9">
        <v>6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68</v>
      </c>
      <c r="G45" s="9">
        <v>33</v>
      </c>
      <c r="H45" s="9">
        <v>35</v>
      </c>
      <c r="J45" s="9">
        <v>9</v>
      </c>
      <c r="K45" s="9">
        <v>2</v>
      </c>
      <c r="L45" s="9">
        <v>7</v>
      </c>
      <c r="N45" s="9">
        <v>7</v>
      </c>
      <c r="O45" s="9">
        <v>2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122</v>
      </c>
      <c r="C46" s="29">
        <f t="shared" si="0"/>
        <v>70</v>
      </c>
      <c r="D46" s="29">
        <f t="shared" si="0"/>
        <v>52</v>
      </c>
      <c r="E46" s="12"/>
      <c r="F46" s="9">
        <v>83</v>
      </c>
      <c r="G46" s="9">
        <v>50</v>
      </c>
      <c r="H46" s="9">
        <v>33</v>
      </c>
      <c r="J46" s="9">
        <v>7</v>
      </c>
      <c r="K46" s="9">
        <v>4</v>
      </c>
      <c r="L46" s="9">
        <v>3</v>
      </c>
      <c r="N46" s="9">
        <v>13</v>
      </c>
      <c r="O46" s="9">
        <v>9</v>
      </c>
      <c r="P46" s="9">
        <v>4</v>
      </c>
      <c r="R46" s="9">
        <v>8</v>
      </c>
      <c r="S46" s="9">
        <v>3</v>
      </c>
      <c r="T46" s="9">
        <v>5</v>
      </c>
      <c r="V46" s="9">
        <v>5</v>
      </c>
      <c r="W46" s="9">
        <v>1</v>
      </c>
      <c r="X46" s="9">
        <v>4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495</v>
      </c>
      <c r="C47" s="27">
        <f t="shared" si="0"/>
        <v>264</v>
      </c>
      <c r="D47" s="32">
        <f t="shared" si="0"/>
        <v>231</v>
      </c>
      <c r="E47" s="14"/>
      <c r="F47" s="15">
        <v>338</v>
      </c>
      <c r="G47" s="15">
        <v>186</v>
      </c>
      <c r="H47" s="15">
        <v>152</v>
      </c>
      <c r="I47" s="15"/>
      <c r="J47" s="15">
        <v>35</v>
      </c>
      <c r="K47" s="15">
        <v>18</v>
      </c>
      <c r="L47" s="15">
        <v>17</v>
      </c>
      <c r="M47" s="15"/>
      <c r="N47" s="15">
        <v>61</v>
      </c>
      <c r="O47" s="15">
        <v>31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12</v>
      </c>
      <c r="W47" s="15">
        <v>5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98</v>
      </c>
      <c r="C48" s="29">
        <f t="shared" si="0"/>
        <v>49</v>
      </c>
      <c r="D48" s="29">
        <f t="shared" si="0"/>
        <v>49</v>
      </c>
      <c r="E48" s="12"/>
      <c r="F48" s="9">
        <v>54</v>
      </c>
      <c r="G48" s="9">
        <v>27</v>
      </c>
      <c r="H48" s="9">
        <v>27</v>
      </c>
      <c r="J48" s="9">
        <v>16</v>
      </c>
      <c r="K48" s="9">
        <v>7</v>
      </c>
      <c r="L48" s="9">
        <v>9</v>
      </c>
      <c r="N48" s="9">
        <v>14</v>
      </c>
      <c r="O48" s="9">
        <v>7</v>
      </c>
      <c r="P48" s="9">
        <v>7</v>
      </c>
      <c r="R48" s="9">
        <v>7</v>
      </c>
      <c r="S48" s="9">
        <v>4</v>
      </c>
      <c r="T48" s="9">
        <v>3</v>
      </c>
      <c r="V48" s="9">
        <v>5</v>
      </c>
      <c r="W48" s="9">
        <v>2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0"/>
        <v>75</v>
      </c>
      <c r="D49" s="29">
        <f t="shared" si="0"/>
        <v>73</v>
      </c>
      <c r="E49" s="12"/>
      <c r="F49" s="9">
        <v>102</v>
      </c>
      <c r="G49" s="9">
        <v>47</v>
      </c>
      <c r="H49" s="9">
        <v>55</v>
      </c>
      <c r="J49" s="9">
        <v>18</v>
      </c>
      <c r="K49" s="9">
        <v>10</v>
      </c>
      <c r="L49" s="9">
        <v>8</v>
      </c>
      <c r="N49" s="9">
        <v>11</v>
      </c>
      <c r="O49" s="9">
        <v>6</v>
      </c>
      <c r="P49" s="9">
        <v>5</v>
      </c>
      <c r="R49" s="9">
        <v>8</v>
      </c>
      <c r="S49" s="9">
        <v>5</v>
      </c>
      <c r="T49" s="9">
        <v>3</v>
      </c>
      <c r="V49" s="9">
        <v>1</v>
      </c>
      <c r="W49" s="9">
        <v>0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0"/>
        <v>75</v>
      </c>
      <c r="D50" s="29">
        <f t="shared" si="0"/>
        <v>68</v>
      </c>
      <c r="E50" s="12"/>
      <c r="F50" s="9">
        <v>90</v>
      </c>
      <c r="G50" s="9">
        <v>41</v>
      </c>
      <c r="H50" s="9">
        <v>49</v>
      </c>
      <c r="J50" s="9">
        <v>15</v>
      </c>
      <c r="K50" s="9">
        <v>11</v>
      </c>
      <c r="L50" s="9">
        <v>4</v>
      </c>
      <c r="N50" s="9">
        <v>24</v>
      </c>
      <c r="O50" s="9">
        <v>14</v>
      </c>
      <c r="P50" s="9">
        <v>10</v>
      </c>
      <c r="R50" s="9">
        <v>5</v>
      </c>
      <c r="S50" s="9">
        <v>2</v>
      </c>
      <c r="T50" s="9">
        <v>3</v>
      </c>
      <c r="V50" s="9">
        <v>5</v>
      </c>
      <c r="W50" s="9">
        <v>4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145</v>
      </c>
      <c r="C51" s="29">
        <f t="shared" si="0"/>
        <v>79</v>
      </c>
      <c r="D51" s="29">
        <f t="shared" si="0"/>
        <v>66</v>
      </c>
      <c r="E51" s="12"/>
      <c r="F51" s="9">
        <v>97</v>
      </c>
      <c r="G51" s="9">
        <v>49</v>
      </c>
      <c r="H51" s="9">
        <v>48</v>
      </c>
      <c r="J51" s="9">
        <v>10</v>
      </c>
      <c r="K51" s="9">
        <v>9</v>
      </c>
      <c r="L51" s="9">
        <v>1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137</v>
      </c>
      <c r="C52" s="29">
        <f t="shared" si="0"/>
        <v>74</v>
      </c>
      <c r="D52" s="29">
        <f t="shared" si="0"/>
        <v>63</v>
      </c>
      <c r="E52" s="3"/>
      <c r="F52" s="16">
        <v>91</v>
      </c>
      <c r="G52" s="16">
        <v>46</v>
      </c>
      <c r="H52" s="16">
        <v>45</v>
      </c>
      <c r="I52" s="16"/>
      <c r="J52" s="16">
        <v>7</v>
      </c>
      <c r="K52" s="16">
        <v>4</v>
      </c>
      <c r="L52" s="16">
        <v>3</v>
      </c>
      <c r="M52" s="16"/>
      <c r="N52" s="16">
        <v>17</v>
      </c>
      <c r="O52" s="16">
        <v>12</v>
      </c>
      <c r="P52" s="16">
        <v>5</v>
      </c>
      <c r="Q52" s="16"/>
      <c r="R52" s="16">
        <v>9</v>
      </c>
      <c r="S52" s="16">
        <v>6</v>
      </c>
      <c r="T52" s="16">
        <v>3</v>
      </c>
      <c r="U52" s="16"/>
      <c r="V52" s="16">
        <v>7</v>
      </c>
      <c r="W52" s="16">
        <v>3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671</v>
      </c>
      <c r="C53" s="27">
        <f t="shared" si="0"/>
        <v>352</v>
      </c>
      <c r="D53" s="32">
        <f t="shared" si="0"/>
        <v>319</v>
      </c>
      <c r="E53" s="14"/>
      <c r="F53" s="15">
        <v>434</v>
      </c>
      <c r="G53" s="15">
        <v>210</v>
      </c>
      <c r="H53" s="15">
        <v>224</v>
      </c>
      <c r="I53" s="15"/>
      <c r="J53" s="15">
        <v>66</v>
      </c>
      <c r="K53" s="15">
        <v>41</v>
      </c>
      <c r="L53" s="15">
        <v>25</v>
      </c>
      <c r="M53" s="15"/>
      <c r="N53" s="15">
        <v>92</v>
      </c>
      <c r="O53" s="15">
        <v>52</v>
      </c>
      <c r="P53" s="15">
        <v>40</v>
      </c>
      <c r="Q53" s="15"/>
      <c r="R53" s="15">
        <v>36</v>
      </c>
      <c r="S53" s="15">
        <v>22</v>
      </c>
      <c r="T53" s="15">
        <v>14</v>
      </c>
      <c r="U53" s="15"/>
      <c r="V53" s="15">
        <v>20</v>
      </c>
      <c r="W53" s="15">
        <v>10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175</v>
      </c>
      <c r="C54" s="29">
        <f t="shared" si="0"/>
        <v>77</v>
      </c>
      <c r="D54" s="29">
        <f t="shared" si="0"/>
        <v>98</v>
      </c>
      <c r="E54" s="12"/>
      <c r="F54" s="9">
        <v>104</v>
      </c>
      <c r="G54" s="9">
        <v>45</v>
      </c>
      <c r="H54" s="9">
        <v>59</v>
      </c>
      <c r="J54" s="9">
        <v>20</v>
      </c>
      <c r="K54" s="9">
        <v>11</v>
      </c>
      <c r="L54" s="9">
        <v>9</v>
      </c>
      <c r="N54" s="9">
        <v>18</v>
      </c>
      <c r="O54" s="9">
        <v>9</v>
      </c>
      <c r="P54" s="9">
        <v>9</v>
      </c>
      <c r="R54" s="9">
        <v>14</v>
      </c>
      <c r="S54" s="9">
        <v>7</v>
      </c>
      <c r="T54" s="9">
        <v>7</v>
      </c>
      <c r="V54" s="9">
        <v>11</v>
      </c>
      <c r="W54" s="9">
        <v>3</v>
      </c>
      <c r="X54" s="9">
        <v>8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0"/>
        <v>83</v>
      </c>
      <c r="D55" s="29">
        <f t="shared" si="0"/>
        <v>93</v>
      </c>
      <c r="E55" s="12"/>
      <c r="F55" s="9">
        <v>113</v>
      </c>
      <c r="G55" s="9">
        <v>53</v>
      </c>
      <c r="H55" s="9">
        <v>60</v>
      </c>
      <c r="J55" s="9">
        <v>13</v>
      </c>
      <c r="K55" s="9">
        <v>5</v>
      </c>
      <c r="L55" s="9">
        <v>8</v>
      </c>
      <c r="N55" s="9">
        <v>28</v>
      </c>
      <c r="O55" s="9">
        <v>11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0"/>
        <v>90</v>
      </c>
      <c r="D56" s="29">
        <f t="shared" si="0"/>
        <v>84</v>
      </c>
      <c r="E56" s="12"/>
      <c r="F56" s="9">
        <v>120</v>
      </c>
      <c r="G56" s="9">
        <v>56</v>
      </c>
      <c r="H56" s="9">
        <v>64</v>
      </c>
      <c r="J56" s="9">
        <v>18</v>
      </c>
      <c r="K56" s="9">
        <v>9</v>
      </c>
      <c r="L56" s="9">
        <v>9</v>
      </c>
      <c r="N56" s="9">
        <v>17</v>
      </c>
      <c r="O56" s="9">
        <v>13</v>
      </c>
      <c r="P56" s="9">
        <v>4</v>
      </c>
      <c r="R56" s="9">
        <v>11</v>
      </c>
      <c r="S56" s="9">
        <v>6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194</v>
      </c>
      <c r="C57" s="29">
        <f t="shared" si="0"/>
        <v>110</v>
      </c>
      <c r="D57" s="29">
        <f t="shared" si="0"/>
        <v>84</v>
      </c>
      <c r="E57" s="12"/>
      <c r="F57" s="9">
        <v>121</v>
      </c>
      <c r="G57" s="9">
        <v>69</v>
      </c>
      <c r="H57" s="9">
        <v>52</v>
      </c>
      <c r="J57" s="9">
        <v>22</v>
      </c>
      <c r="K57" s="9">
        <v>10</v>
      </c>
      <c r="L57" s="9">
        <v>12</v>
      </c>
      <c r="N57" s="9">
        <v>23</v>
      </c>
      <c r="O57" s="9">
        <v>13</v>
      </c>
      <c r="P57" s="9">
        <v>10</v>
      </c>
      <c r="R57" s="9">
        <v>8</v>
      </c>
      <c r="S57" s="9">
        <v>6</v>
      </c>
      <c r="T57" s="9">
        <v>2</v>
      </c>
      <c r="V57" s="9">
        <v>10</v>
      </c>
      <c r="W57" s="9">
        <v>6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165</v>
      </c>
      <c r="C58" s="29">
        <f t="shared" si="0"/>
        <v>85</v>
      </c>
      <c r="D58" s="29">
        <f t="shared" si="0"/>
        <v>80</v>
      </c>
      <c r="E58" s="12"/>
      <c r="F58" s="16">
        <v>107</v>
      </c>
      <c r="G58" s="16">
        <v>50</v>
      </c>
      <c r="H58" s="16">
        <v>57</v>
      </c>
      <c r="I58" s="16"/>
      <c r="J58" s="16">
        <v>20</v>
      </c>
      <c r="K58" s="16">
        <v>12</v>
      </c>
      <c r="L58" s="16">
        <v>8</v>
      </c>
      <c r="M58" s="16"/>
      <c r="N58" s="16">
        <v>27</v>
      </c>
      <c r="O58" s="16">
        <v>14</v>
      </c>
      <c r="P58" s="16">
        <v>13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5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884</v>
      </c>
      <c r="C59" s="27">
        <f t="shared" si="0"/>
        <v>445</v>
      </c>
      <c r="D59" s="32">
        <f t="shared" si="0"/>
        <v>439</v>
      </c>
      <c r="E59" s="14"/>
      <c r="F59" s="15">
        <v>565</v>
      </c>
      <c r="G59" s="15">
        <v>273</v>
      </c>
      <c r="H59" s="15">
        <v>292</v>
      </c>
      <c r="I59" s="15"/>
      <c r="J59" s="15">
        <v>93</v>
      </c>
      <c r="K59" s="15">
        <v>47</v>
      </c>
      <c r="L59" s="15">
        <v>46</v>
      </c>
      <c r="M59" s="15"/>
      <c r="N59" s="15">
        <v>113</v>
      </c>
      <c r="O59" s="15">
        <v>60</v>
      </c>
      <c r="P59" s="15">
        <v>53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155</v>
      </c>
      <c r="C60" s="29">
        <f t="shared" si="0"/>
        <v>70</v>
      </c>
      <c r="D60" s="29">
        <f t="shared" si="0"/>
        <v>85</v>
      </c>
      <c r="E60" s="12"/>
      <c r="F60" s="9">
        <v>97</v>
      </c>
      <c r="G60" s="9">
        <v>43</v>
      </c>
      <c r="H60" s="9">
        <v>54</v>
      </c>
      <c r="J60" s="9">
        <v>16</v>
      </c>
      <c r="K60" s="9">
        <v>6</v>
      </c>
      <c r="L60" s="9">
        <v>10</v>
      </c>
      <c r="N60" s="9">
        <v>25</v>
      </c>
      <c r="O60" s="9">
        <v>14</v>
      </c>
      <c r="P60" s="9">
        <v>11</v>
      </c>
      <c r="R60" s="9">
        <v>6</v>
      </c>
      <c r="S60" s="9">
        <v>3</v>
      </c>
      <c r="T60" s="9">
        <v>3</v>
      </c>
      <c r="V60" s="9">
        <v>6</v>
      </c>
      <c r="W60" s="9">
        <v>3</v>
      </c>
      <c r="X60" s="9">
        <v>3</v>
      </c>
      <c r="Z60" s="9">
        <v>4</v>
      </c>
      <c r="AA60" s="9">
        <v>1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174</v>
      </c>
      <c r="C61" s="29">
        <f t="shared" si="0"/>
        <v>98</v>
      </c>
      <c r="D61" s="29">
        <f t="shared" si="0"/>
        <v>76</v>
      </c>
      <c r="E61" s="12"/>
      <c r="F61" s="9">
        <v>115</v>
      </c>
      <c r="G61" s="9">
        <v>61</v>
      </c>
      <c r="H61" s="9">
        <v>54</v>
      </c>
      <c r="J61" s="9">
        <v>8</v>
      </c>
      <c r="K61" s="9">
        <v>5</v>
      </c>
      <c r="L61" s="9">
        <v>3</v>
      </c>
      <c r="N61" s="9">
        <v>20</v>
      </c>
      <c r="O61" s="9">
        <v>14</v>
      </c>
      <c r="P61" s="9">
        <v>6</v>
      </c>
      <c r="R61" s="9">
        <v>15</v>
      </c>
      <c r="S61" s="9">
        <v>9</v>
      </c>
      <c r="T61" s="9">
        <v>6</v>
      </c>
      <c r="V61" s="9">
        <v>6</v>
      </c>
      <c r="W61" s="9">
        <v>4</v>
      </c>
      <c r="X61" s="9">
        <v>2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171</v>
      </c>
      <c r="C62" s="29">
        <f t="shared" si="0"/>
        <v>99</v>
      </c>
      <c r="D62" s="29">
        <f t="shared" si="0"/>
        <v>72</v>
      </c>
      <c r="E62" s="12"/>
      <c r="F62" s="9">
        <v>106</v>
      </c>
      <c r="G62" s="9">
        <v>57</v>
      </c>
      <c r="H62" s="9">
        <v>49</v>
      </c>
      <c r="J62" s="9">
        <v>17</v>
      </c>
      <c r="K62" s="9">
        <v>8</v>
      </c>
      <c r="L62" s="9">
        <v>9</v>
      </c>
      <c r="N62" s="9">
        <v>24</v>
      </c>
      <c r="O62" s="9">
        <v>18</v>
      </c>
      <c r="P62" s="9">
        <v>6</v>
      </c>
      <c r="R62" s="9">
        <v>14</v>
      </c>
      <c r="S62" s="9">
        <v>9</v>
      </c>
      <c r="T62" s="9">
        <v>5</v>
      </c>
      <c r="V62" s="9">
        <v>2</v>
      </c>
      <c r="W62" s="9">
        <v>1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178</v>
      </c>
      <c r="C63" s="29">
        <f t="shared" si="0"/>
        <v>92</v>
      </c>
      <c r="D63" s="29">
        <f t="shared" si="0"/>
        <v>86</v>
      </c>
      <c r="E63" s="12"/>
      <c r="F63" s="9">
        <v>100</v>
      </c>
      <c r="G63" s="9">
        <v>47</v>
      </c>
      <c r="H63" s="9">
        <v>53</v>
      </c>
      <c r="J63" s="9">
        <v>20</v>
      </c>
      <c r="K63" s="9">
        <v>11</v>
      </c>
      <c r="L63" s="9">
        <v>9</v>
      </c>
      <c r="N63" s="9">
        <v>24</v>
      </c>
      <c r="O63" s="9">
        <v>10</v>
      </c>
      <c r="P63" s="9">
        <v>14</v>
      </c>
      <c r="R63" s="9">
        <v>13</v>
      </c>
      <c r="S63" s="9">
        <v>10</v>
      </c>
      <c r="T63" s="9">
        <v>3</v>
      </c>
      <c r="V63" s="9">
        <v>6</v>
      </c>
      <c r="W63" s="9">
        <v>5</v>
      </c>
      <c r="X63" s="9">
        <v>1</v>
      </c>
      <c r="Z63" s="9">
        <v>11</v>
      </c>
      <c r="AA63" s="9">
        <v>7</v>
      </c>
      <c r="AB63" s="9">
        <v>4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87</v>
      </c>
      <c r="G64" s="16">
        <v>46</v>
      </c>
      <c r="H64" s="16">
        <v>41</v>
      </c>
      <c r="I64" s="16"/>
      <c r="J64" s="16">
        <v>27</v>
      </c>
      <c r="K64" s="16">
        <v>12</v>
      </c>
      <c r="L64" s="16">
        <v>15</v>
      </c>
      <c r="M64" s="16"/>
      <c r="N64" s="16">
        <v>38</v>
      </c>
      <c r="O64" s="16">
        <v>20</v>
      </c>
      <c r="P64" s="16">
        <v>18</v>
      </c>
      <c r="Q64" s="16"/>
      <c r="R64" s="16">
        <v>10</v>
      </c>
      <c r="S64" s="16">
        <v>6</v>
      </c>
      <c r="T64" s="16">
        <v>4</v>
      </c>
      <c r="U64" s="16"/>
      <c r="V64" s="16">
        <v>8</v>
      </c>
      <c r="W64" s="16">
        <v>6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858</v>
      </c>
      <c r="C65" s="27">
        <f t="shared" si="0"/>
        <v>454</v>
      </c>
      <c r="D65" s="32">
        <f t="shared" si="0"/>
        <v>404</v>
      </c>
      <c r="E65" s="14"/>
      <c r="F65" s="15">
        <v>505</v>
      </c>
      <c r="G65" s="15">
        <v>254</v>
      </c>
      <c r="H65" s="15">
        <v>251</v>
      </c>
      <c r="I65" s="15"/>
      <c r="J65" s="15">
        <v>88</v>
      </c>
      <c r="K65" s="15">
        <v>42</v>
      </c>
      <c r="L65" s="15">
        <v>46</v>
      </c>
      <c r="M65" s="15"/>
      <c r="N65" s="15">
        <v>131</v>
      </c>
      <c r="O65" s="15">
        <v>76</v>
      </c>
      <c r="P65" s="15">
        <v>55</v>
      </c>
      <c r="Q65" s="15"/>
      <c r="R65" s="15">
        <v>58</v>
      </c>
      <c r="S65" s="15">
        <v>37</v>
      </c>
      <c r="T65" s="15">
        <v>21</v>
      </c>
      <c r="U65" s="15"/>
      <c r="V65" s="15">
        <v>28</v>
      </c>
      <c r="W65" s="15">
        <v>19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173</v>
      </c>
      <c r="C66" s="29">
        <f t="shared" si="0"/>
        <v>90</v>
      </c>
      <c r="D66" s="29">
        <f t="shared" si="0"/>
        <v>83</v>
      </c>
      <c r="E66" s="12"/>
      <c r="F66" s="9">
        <v>108</v>
      </c>
      <c r="G66" s="9">
        <v>58</v>
      </c>
      <c r="H66" s="9">
        <v>50</v>
      </c>
      <c r="J66" s="9">
        <v>13</v>
      </c>
      <c r="K66" s="9">
        <v>6</v>
      </c>
      <c r="L66" s="9">
        <v>7</v>
      </c>
      <c r="N66" s="9">
        <v>24</v>
      </c>
      <c r="O66" s="9">
        <v>9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72</v>
      </c>
      <c r="D67" s="29">
        <f t="shared" si="0"/>
        <v>93</v>
      </c>
      <c r="E67" s="12"/>
      <c r="F67" s="9">
        <v>88</v>
      </c>
      <c r="G67" s="9">
        <v>39</v>
      </c>
      <c r="H67" s="9">
        <v>49</v>
      </c>
      <c r="J67" s="9">
        <v>18</v>
      </c>
      <c r="K67" s="9">
        <v>9</v>
      </c>
      <c r="L67" s="9">
        <v>9</v>
      </c>
      <c r="N67" s="9">
        <v>29</v>
      </c>
      <c r="O67" s="9">
        <v>12</v>
      </c>
      <c r="P67" s="9">
        <v>17</v>
      </c>
      <c r="R67" s="9">
        <v>16</v>
      </c>
      <c r="S67" s="9">
        <v>8</v>
      </c>
      <c r="T67" s="9">
        <v>8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91</v>
      </c>
      <c r="G68" s="9">
        <v>43</v>
      </c>
      <c r="H68" s="9">
        <v>48</v>
      </c>
      <c r="J68" s="9">
        <v>13</v>
      </c>
      <c r="K68" s="9">
        <v>4</v>
      </c>
      <c r="L68" s="9">
        <v>9</v>
      </c>
      <c r="N68" s="9">
        <v>14</v>
      </c>
      <c r="O68" s="9">
        <v>11</v>
      </c>
      <c r="P68" s="9">
        <v>3</v>
      </c>
      <c r="R68" s="9">
        <v>10</v>
      </c>
      <c r="S68" s="9">
        <v>6</v>
      </c>
      <c r="T68" s="9">
        <v>4</v>
      </c>
      <c r="V68" s="9">
        <v>4</v>
      </c>
      <c r="W68" s="9">
        <v>2</v>
      </c>
      <c r="X68" s="9">
        <v>2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150</v>
      </c>
      <c r="C69" s="29">
        <f t="shared" si="0"/>
        <v>79</v>
      </c>
      <c r="D69" s="29">
        <f t="shared" si="0"/>
        <v>71</v>
      </c>
      <c r="E69" s="12"/>
      <c r="F69" s="9">
        <v>98</v>
      </c>
      <c r="G69" s="9">
        <v>52</v>
      </c>
      <c r="H69" s="9">
        <v>46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10</v>
      </c>
      <c r="S69" s="9">
        <v>3</v>
      </c>
      <c r="T69" s="9">
        <v>7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153</v>
      </c>
      <c r="C70" s="29">
        <f t="shared" si="0"/>
        <v>88</v>
      </c>
      <c r="D70" s="29">
        <f t="shared" si="0"/>
        <v>65</v>
      </c>
      <c r="E70" s="12"/>
      <c r="F70" s="16">
        <v>80</v>
      </c>
      <c r="G70" s="16">
        <v>43</v>
      </c>
      <c r="H70" s="16">
        <v>37</v>
      </c>
      <c r="I70" s="16"/>
      <c r="J70" s="16">
        <v>17</v>
      </c>
      <c r="K70" s="16">
        <v>12</v>
      </c>
      <c r="L70" s="16">
        <v>5</v>
      </c>
      <c r="M70" s="16"/>
      <c r="N70" s="16">
        <v>24</v>
      </c>
      <c r="O70" s="16">
        <v>12</v>
      </c>
      <c r="P70" s="16">
        <v>12</v>
      </c>
      <c r="Q70" s="16"/>
      <c r="R70" s="16">
        <v>17</v>
      </c>
      <c r="S70" s="16">
        <v>8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781</v>
      </c>
      <c r="C71" s="27">
        <f t="shared" si="1"/>
        <v>401</v>
      </c>
      <c r="D71" s="32">
        <f t="shared" si="1"/>
        <v>380</v>
      </c>
      <c r="E71" s="14"/>
      <c r="F71" s="15">
        <v>465</v>
      </c>
      <c r="G71" s="15">
        <v>235</v>
      </c>
      <c r="H71" s="15">
        <v>230</v>
      </c>
      <c r="I71" s="15"/>
      <c r="J71" s="15">
        <v>76</v>
      </c>
      <c r="K71" s="15">
        <v>41</v>
      </c>
      <c r="L71" s="15">
        <v>35</v>
      </c>
      <c r="M71" s="15"/>
      <c r="N71" s="15">
        <v>102</v>
      </c>
      <c r="O71" s="15">
        <v>50</v>
      </c>
      <c r="P71" s="15">
        <v>52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171</v>
      </c>
      <c r="C72" s="29">
        <f t="shared" si="1"/>
        <v>80</v>
      </c>
      <c r="D72" s="29">
        <f t="shared" si="1"/>
        <v>91</v>
      </c>
      <c r="E72" s="12"/>
      <c r="F72" s="9">
        <v>111</v>
      </c>
      <c r="G72" s="9">
        <v>47</v>
      </c>
      <c r="H72" s="9">
        <v>64</v>
      </c>
      <c r="J72" s="9">
        <v>13</v>
      </c>
      <c r="K72" s="9">
        <v>9</v>
      </c>
      <c r="L72" s="9">
        <v>4</v>
      </c>
      <c r="N72" s="9">
        <v>24</v>
      </c>
      <c r="O72" s="9">
        <v>12</v>
      </c>
      <c r="P72" s="9">
        <v>12</v>
      </c>
      <c r="R72" s="9">
        <v>12</v>
      </c>
      <c r="S72" s="9">
        <v>7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161</v>
      </c>
      <c r="C73" s="29">
        <f t="shared" si="1"/>
        <v>82</v>
      </c>
      <c r="D73" s="29">
        <f t="shared" si="1"/>
        <v>79</v>
      </c>
      <c r="E73" s="12"/>
      <c r="F73" s="9">
        <v>104</v>
      </c>
      <c r="G73" s="9">
        <v>51</v>
      </c>
      <c r="H73" s="9">
        <v>53</v>
      </c>
      <c r="J73" s="9">
        <v>11</v>
      </c>
      <c r="K73" s="9">
        <v>5</v>
      </c>
      <c r="L73" s="9">
        <v>6</v>
      </c>
      <c r="N73" s="9">
        <v>22</v>
      </c>
      <c r="O73" s="9">
        <v>12</v>
      </c>
      <c r="P73" s="9">
        <v>10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143</v>
      </c>
      <c r="C74" s="29">
        <f t="shared" si="1"/>
        <v>75</v>
      </c>
      <c r="D74" s="29">
        <f t="shared" si="1"/>
        <v>68</v>
      </c>
      <c r="E74" s="12"/>
      <c r="F74" s="9">
        <v>77</v>
      </c>
      <c r="G74" s="9">
        <v>42</v>
      </c>
      <c r="H74" s="9">
        <v>35</v>
      </c>
      <c r="J74" s="9">
        <v>17</v>
      </c>
      <c r="K74" s="9">
        <v>10</v>
      </c>
      <c r="L74" s="9">
        <v>7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6</v>
      </c>
      <c r="W74" s="9">
        <v>3</v>
      </c>
      <c r="X74" s="9">
        <v>3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153</v>
      </c>
      <c r="C75" s="29">
        <f t="shared" si="1"/>
        <v>78</v>
      </c>
      <c r="D75" s="29">
        <f t="shared" si="1"/>
        <v>75</v>
      </c>
      <c r="E75" s="12"/>
      <c r="F75" s="9">
        <v>104</v>
      </c>
      <c r="G75" s="9">
        <v>54</v>
      </c>
      <c r="H75" s="9">
        <v>50</v>
      </c>
      <c r="J75" s="9">
        <v>13</v>
      </c>
      <c r="K75" s="9">
        <v>7</v>
      </c>
      <c r="L75" s="9">
        <v>6</v>
      </c>
      <c r="N75" s="9">
        <v>16</v>
      </c>
      <c r="O75" s="9">
        <v>6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192</v>
      </c>
      <c r="C76" s="29">
        <f t="shared" si="1"/>
        <v>88</v>
      </c>
      <c r="D76" s="29">
        <f t="shared" si="1"/>
        <v>104</v>
      </c>
      <c r="E76" s="12"/>
      <c r="F76" s="16">
        <v>117</v>
      </c>
      <c r="G76" s="16">
        <v>55</v>
      </c>
      <c r="H76" s="16">
        <v>62</v>
      </c>
      <c r="I76" s="16"/>
      <c r="J76" s="16">
        <v>16</v>
      </c>
      <c r="K76" s="16">
        <v>6</v>
      </c>
      <c r="L76" s="16">
        <v>10</v>
      </c>
      <c r="M76" s="16"/>
      <c r="N76" s="16">
        <v>28</v>
      </c>
      <c r="O76" s="16">
        <v>15</v>
      </c>
      <c r="P76" s="16">
        <v>13</v>
      </c>
      <c r="Q76" s="16"/>
      <c r="R76" s="16">
        <v>14</v>
      </c>
      <c r="S76" s="16">
        <v>4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820</v>
      </c>
      <c r="C77" s="27">
        <f t="shared" si="1"/>
        <v>403</v>
      </c>
      <c r="D77" s="32">
        <f t="shared" si="1"/>
        <v>417</v>
      </c>
      <c r="E77" s="4"/>
      <c r="F77" s="9">
        <v>513</v>
      </c>
      <c r="G77" s="9">
        <v>249</v>
      </c>
      <c r="H77" s="9">
        <v>264</v>
      </c>
      <c r="J77" s="9">
        <v>70</v>
      </c>
      <c r="K77" s="9">
        <v>37</v>
      </c>
      <c r="L77" s="9">
        <v>33</v>
      </c>
      <c r="N77" s="9">
        <v>115</v>
      </c>
      <c r="O77" s="9">
        <v>54</v>
      </c>
      <c r="P77" s="9">
        <v>61</v>
      </c>
      <c r="R77" s="9">
        <v>54</v>
      </c>
      <c r="S77" s="9">
        <v>26</v>
      </c>
      <c r="T77" s="9">
        <v>28</v>
      </c>
      <c r="V77" s="9">
        <v>29</v>
      </c>
      <c r="W77" s="9">
        <v>17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202</v>
      </c>
      <c r="C78" s="29">
        <f t="shared" si="1"/>
        <v>94</v>
      </c>
      <c r="D78" s="29">
        <f t="shared" si="1"/>
        <v>108</v>
      </c>
      <c r="E78" s="4"/>
      <c r="F78" s="10">
        <v>109</v>
      </c>
      <c r="G78" s="10">
        <v>48</v>
      </c>
      <c r="H78" s="10">
        <v>61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10</v>
      </c>
      <c r="S78" s="10">
        <v>5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3</v>
      </c>
      <c r="AE78" s="10">
        <v>3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105</v>
      </c>
      <c r="D79" s="29">
        <f t="shared" si="1"/>
        <v>123</v>
      </c>
      <c r="E79" s="12"/>
      <c r="F79" s="9">
        <v>126</v>
      </c>
      <c r="G79" s="9">
        <v>53</v>
      </c>
      <c r="H79" s="9">
        <v>73</v>
      </c>
      <c r="J79" s="9">
        <v>22</v>
      </c>
      <c r="K79" s="9">
        <v>8</v>
      </c>
      <c r="L79" s="9">
        <v>14</v>
      </c>
      <c r="N79" s="9">
        <v>43</v>
      </c>
      <c r="O79" s="9">
        <v>22</v>
      </c>
      <c r="P79" s="9">
        <v>21</v>
      </c>
      <c r="R79" s="9">
        <v>15</v>
      </c>
      <c r="S79" s="9">
        <v>7</v>
      </c>
      <c r="T79" s="9">
        <v>8</v>
      </c>
      <c r="V79" s="9">
        <v>8</v>
      </c>
      <c r="W79" s="9">
        <v>5</v>
      </c>
      <c r="X79" s="9">
        <v>3</v>
      </c>
      <c r="Z79" s="9">
        <v>9</v>
      </c>
      <c r="AA79" s="9">
        <v>6</v>
      </c>
      <c r="AB79" s="9">
        <v>3</v>
      </c>
      <c r="AD79" s="9">
        <v>5</v>
      </c>
      <c r="AE79" s="9">
        <v>4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210</v>
      </c>
      <c r="C80" s="29">
        <f t="shared" si="1"/>
        <v>103</v>
      </c>
      <c r="D80" s="29">
        <f t="shared" si="1"/>
        <v>107</v>
      </c>
      <c r="E80" s="12"/>
      <c r="F80" s="9">
        <v>118</v>
      </c>
      <c r="G80" s="9">
        <v>55</v>
      </c>
      <c r="H80" s="9">
        <v>63</v>
      </c>
      <c r="J80" s="9">
        <v>20</v>
      </c>
      <c r="K80" s="9">
        <v>8</v>
      </c>
      <c r="L80" s="9">
        <v>12</v>
      </c>
      <c r="N80" s="9">
        <v>39</v>
      </c>
      <c r="O80" s="9">
        <v>22</v>
      </c>
      <c r="P80" s="9">
        <v>17</v>
      </c>
      <c r="R80" s="9">
        <v>13</v>
      </c>
      <c r="S80" s="9">
        <v>7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261</v>
      </c>
      <c r="C81" s="29">
        <f t="shared" si="1"/>
        <v>128</v>
      </c>
      <c r="D81" s="29">
        <f t="shared" si="1"/>
        <v>133</v>
      </c>
      <c r="E81" s="12"/>
      <c r="F81" s="9">
        <v>140</v>
      </c>
      <c r="G81" s="9">
        <v>71</v>
      </c>
      <c r="H81" s="9">
        <v>69</v>
      </c>
      <c r="J81" s="9">
        <v>19</v>
      </c>
      <c r="K81" s="9">
        <v>6</v>
      </c>
      <c r="L81" s="9">
        <v>13</v>
      </c>
      <c r="N81" s="9">
        <v>50</v>
      </c>
      <c r="O81" s="9">
        <v>22</v>
      </c>
      <c r="P81" s="9">
        <v>28</v>
      </c>
      <c r="R81" s="9">
        <v>20</v>
      </c>
      <c r="S81" s="9">
        <v>12</v>
      </c>
      <c r="T81" s="9">
        <v>8</v>
      </c>
      <c r="V81" s="9">
        <v>16</v>
      </c>
      <c r="W81" s="9">
        <v>9</v>
      </c>
      <c r="X81" s="9">
        <v>7</v>
      </c>
      <c r="Z81" s="9">
        <v>13</v>
      </c>
      <c r="AA81" s="9">
        <v>6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262</v>
      </c>
      <c r="C82" s="29">
        <f t="shared" si="1"/>
        <v>129</v>
      </c>
      <c r="D82" s="29">
        <f t="shared" si="1"/>
        <v>133</v>
      </c>
      <c r="E82" s="12"/>
      <c r="F82" s="16">
        <v>135</v>
      </c>
      <c r="G82" s="16">
        <v>73</v>
      </c>
      <c r="H82" s="16">
        <v>62</v>
      </c>
      <c r="I82" s="16"/>
      <c r="J82" s="16">
        <v>34</v>
      </c>
      <c r="K82" s="16">
        <v>15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20</v>
      </c>
      <c r="S82" s="16">
        <v>10</v>
      </c>
      <c r="T82" s="16">
        <v>10</v>
      </c>
      <c r="U82" s="16"/>
      <c r="V82" s="16">
        <v>12</v>
      </c>
      <c r="W82" s="16">
        <v>7</v>
      </c>
      <c r="X82" s="16">
        <v>5</v>
      </c>
      <c r="Y82" s="16"/>
      <c r="Z82" s="16">
        <v>11</v>
      </c>
      <c r="AA82" s="16">
        <v>5</v>
      </c>
      <c r="AB82" s="16">
        <v>6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1163</v>
      </c>
      <c r="C83" s="27">
        <f t="shared" si="1"/>
        <v>559</v>
      </c>
      <c r="D83" s="32">
        <f t="shared" si="1"/>
        <v>604</v>
      </c>
      <c r="E83" s="14"/>
      <c r="F83" s="15">
        <v>628</v>
      </c>
      <c r="G83" s="15">
        <v>300</v>
      </c>
      <c r="H83" s="15">
        <v>328</v>
      </c>
      <c r="I83" s="15"/>
      <c r="J83" s="15">
        <v>117</v>
      </c>
      <c r="K83" s="15">
        <v>45</v>
      </c>
      <c r="L83" s="15">
        <v>72</v>
      </c>
      <c r="M83" s="15"/>
      <c r="N83" s="15">
        <v>226</v>
      </c>
      <c r="O83" s="15">
        <v>108</v>
      </c>
      <c r="P83" s="15">
        <v>118</v>
      </c>
      <c r="Q83" s="15"/>
      <c r="R83" s="15">
        <v>78</v>
      </c>
      <c r="S83" s="15">
        <v>41</v>
      </c>
      <c r="T83" s="15">
        <v>37</v>
      </c>
      <c r="U83" s="15"/>
      <c r="V83" s="15">
        <v>50</v>
      </c>
      <c r="W83" s="15">
        <v>27</v>
      </c>
      <c r="X83" s="15">
        <v>23</v>
      </c>
      <c r="Y83" s="15"/>
      <c r="Z83" s="15">
        <v>49</v>
      </c>
      <c r="AA83" s="15">
        <v>26</v>
      </c>
      <c r="AB83" s="15">
        <v>23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317</v>
      </c>
      <c r="C84" s="29">
        <f t="shared" si="1"/>
        <v>153</v>
      </c>
      <c r="D84" s="29">
        <f t="shared" si="1"/>
        <v>164</v>
      </c>
      <c r="E84" s="12"/>
      <c r="F84" s="9">
        <v>163</v>
      </c>
      <c r="G84" s="9">
        <v>81</v>
      </c>
      <c r="H84" s="9">
        <v>82</v>
      </c>
      <c r="J84" s="9">
        <v>30</v>
      </c>
      <c r="K84" s="9">
        <v>16</v>
      </c>
      <c r="L84" s="9">
        <v>14</v>
      </c>
      <c r="N84" s="9">
        <v>54</v>
      </c>
      <c r="O84" s="9">
        <v>26</v>
      </c>
      <c r="P84" s="9">
        <v>28</v>
      </c>
      <c r="R84" s="9">
        <v>30</v>
      </c>
      <c r="S84" s="9">
        <v>14</v>
      </c>
      <c r="T84" s="9">
        <v>16</v>
      </c>
      <c r="V84" s="9">
        <v>18</v>
      </c>
      <c r="W84" s="9">
        <v>5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289</v>
      </c>
      <c r="C85" s="29">
        <f t="shared" si="1"/>
        <v>150</v>
      </c>
      <c r="D85" s="29">
        <f t="shared" si="1"/>
        <v>139</v>
      </c>
      <c r="E85" s="12"/>
      <c r="F85" s="9">
        <v>152</v>
      </c>
      <c r="G85" s="9">
        <v>71</v>
      </c>
      <c r="H85" s="9">
        <v>81</v>
      </c>
      <c r="J85" s="9">
        <v>35</v>
      </c>
      <c r="K85" s="9">
        <v>22</v>
      </c>
      <c r="L85" s="9">
        <v>13</v>
      </c>
      <c r="N85" s="9">
        <v>55</v>
      </c>
      <c r="O85" s="9">
        <v>35</v>
      </c>
      <c r="P85" s="9">
        <v>20</v>
      </c>
      <c r="R85" s="9">
        <v>23</v>
      </c>
      <c r="S85" s="9">
        <v>11</v>
      </c>
      <c r="T85" s="9">
        <v>12</v>
      </c>
      <c r="V85" s="9">
        <v>10</v>
      </c>
      <c r="W85" s="9">
        <v>6</v>
      </c>
      <c r="X85" s="9">
        <v>4</v>
      </c>
      <c r="Z85" s="9">
        <v>12</v>
      </c>
      <c r="AA85" s="9">
        <v>5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340</v>
      </c>
      <c r="C86" s="29">
        <f t="shared" si="1"/>
        <v>167</v>
      </c>
      <c r="D86" s="29">
        <f t="shared" si="1"/>
        <v>173</v>
      </c>
      <c r="E86" s="12"/>
      <c r="F86" s="9">
        <v>167</v>
      </c>
      <c r="G86" s="9">
        <v>84</v>
      </c>
      <c r="H86" s="9">
        <v>83</v>
      </c>
      <c r="J86" s="9">
        <v>41</v>
      </c>
      <c r="K86" s="9">
        <v>19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15</v>
      </c>
      <c r="W86" s="9">
        <v>6</v>
      </c>
      <c r="X86" s="9">
        <v>9</v>
      </c>
      <c r="Z86" s="9">
        <v>24</v>
      </c>
      <c r="AA86" s="9">
        <v>10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329</v>
      </c>
      <c r="C87" s="29">
        <f t="shared" si="1"/>
        <v>163</v>
      </c>
      <c r="D87" s="29">
        <f t="shared" si="1"/>
        <v>166</v>
      </c>
      <c r="E87" s="12"/>
      <c r="F87" s="9">
        <v>163</v>
      </c>
      <c r="G87" s="9">
        <v>79</v>
      </c>
      <c r="H87" s="9">
        <v>84</v>
      </c>
      <c r="J87" s="9">
        <v>46</v>
      </c>
      <c r="K87" s="9">
        <v>22</v>
      </c>
      <c r="L87" s="9">
        <v>24</v>
      </c>
      <c r="N87" s="9">
        <v>47</v>
      </c>
      <c r="O87" s="9">
        <v>23</v>
      </c>
      <c r="P87" s="9">
        <v>24</v>
      </c>
      <c r="R87" s="9">
        <v>33</v>
      </c>
      <c r="S87" s="9">
        <v>19</v>
      </c>
      <c r="T87" s="9">
        <v>14</v>
      </c>
      <c r="V87" s="9">
        <v>15</v>
      </c>
      <c r="W87" s="9">
        <v>9</v>
      </c>
      <c r="X87" s="9">
        <v>6</v>
      </c>
      <c r="Z87" s="9">
        <v>19</v>
      </c>
      <c r="AA87" s="9">
        <v>7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165</v>
      </c>
      <c r="D88" s="29">
        <f t="shared" si="1"/>
        <v>179</v>
      </c>
      <c r="E88" s="12"/>
      <c r="F88" s="16">
        <v>171</v>
      </c>
      <c r="G88" s="16">
        <v>73</v>
      </c>
      <c r="H88" s="16">
        <v>98</v>
      </c>
      <c r="I88" s="16"/>
      <c r="J88" s="16">
        <v>29</v>
      </c>
      <c r="K88" s="16">
        <v>18</v>
      </c>
      <c r="L88" s="16">
        <v>11</v>
      </c>
      <c r="M88" s="16"/>
      <c r="N88" s="16">
        <v>61</v>
      </c>
      <c r="O88" s="16">
        <v>34</v>
      </c>
      <c r="P88" s="16">
        <v>27</v>
      </c>
      <c r="Q88" s="16"/>
      <c r="R88" s="16">
        <v>42</v>
      </c>
      <c r="S88" s="16">
        <v>23</v>
      </c>
      <c r="T88" s="16">
        <v>19</v>
      </c>
      <c r="U88" s="16"/>
      <c r="V88" s="16">
        <v>12</v>
      </c>
      <c r="W88" s="16">
        <v>4</v>
      </c>
      <c r="X88" s="16">
        <v>8</v>
      </c>
      <c r="Y88" s="16"/>
      <c r="Z88" s="16">
        <v>24</v>
      </c>
      <c r="AA88" s="16">
        <v>9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1619</v>
      </c>
      <c r="C89" s="27">
        <f t="shared" si="1"/>
        <v>798</v>
      </c>
      <c r="D89" s="32">
        <f t="shared" si="1"/>
        <v>821</v>
      </c>
      <c r="E89" s="14"/>
      <c r="F89" s="15">
        <v>816</v>
      </c>
      <c r="G89" s="15">
        <v>388</v>
      </c>
      <c r="H89" s="15">
        <v>428</v>
      </c>
      <c r="I89" s="15"/>
      <c r="J89" s="15">
        <v>181</v>
      </c>
      <c r="K89" s="15">
        <v>97</v>
      </c>
      <c r="L89" s="15">
        <v>84</v>
      </c>
      <c r="M89" s="15"/>
      <c r="N89" s="15">
        <v>278</v>
      </c>
      <c r="O89" s="15">
        <v>150</v>
      </c>
      <c r="P89" s="15">
        <v>128</v>
      </c>
      <c r="Q89" s="15"/>
      <c r="R89" s="15">
        <v>159</v>
      </c>
      <c r="S89" s="15">
        <v>82</v>
      </c>
      <c r="T89" s="15">
        <v>77</v>
      </c>
      <c r="U89" s="15"/>
      <c r="V89" s="15">
        <v>70</v>
      </c>
      <c r="W89" s="15">
        <v>30</v>
      </c>
      <c r="X89" s="15">
        <v>40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364</v>
      </c>
      <c r="C90" s="29">
        <f t="shared" si="1"/>
        <v>200</v>
      </c>
      <c r="D90" s="29">
        <f t="shared" si="1"/>
        <v>164</v>
      </c>
      <c r="E90" s="12"/>
      <c r="F90" s="9">
        <v>190</v>
      </c>
      <c r="G90" s="9">
        <v>104</v>
      </c>
      <c r="H90" s="9">
        <v>86</v>
      </c>
      <c r="J90" s="9">
        <v>31</v>
      </c>
      <c r="K90" s="9">
        <v>18</v>
      </c>
      <c r="L90" s="9">
        <v>13</v>
      </c>
      <c r="N90" s="9">
        <v>67</v>
      </c>
      <c r="O90" s="9">
        <v>32</v>
      </c>
      <c r="P90" s="9">
        <v>35</v>
      </c>
      <c r="R90" s="9">
        <v>27</v>
      </c>
      <c r="S90" s="9">
        <v>16</v>
      </c>
      <c r="T90" s="9">
        <v>11</v>
      </c>
      <c r="V90" s="9">
        <v>28</v>
      </c>
      <c r="W90" s="9">
        <v>17</v>
      </c>
      <c r="X90" s="9">
        <v>11</v>
      </c>
      <c r="Z90" s="9">
        <v>12</v>
      </c>
      <c r="AA90" s="9">
        <v>6</v>
      </c>
      <c r="AB90" s="9">
        <v>6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309</v>
      </c>
      <c r="C91" s="29">
        <f t="shared" si="1"/>
        <v>155</v>
      </c>
      <c r="D91" s="29">
        <f t="shared" si="1"/>
        <v>154</v>
      </c>
      <c r="E91" s="12"/>
      <c r="F91" s="9">
        <v>147</v>
      </c>
      <c r="G91" s="9">
        <v>77</v>
      </c>
      <c r="H91" s="9">
        <v>70</v>
      </c>
      <c r="J91" s="9">
        <v>33</v>
      </c>
      <c r="K91" s="9">
        <v>11</v>
      </c>
      <c r="L91" s="9">
        <v>22</v>
      </c>
      <c r="N91" s="9">
        <v>46</v>
      </c>
      <c r="O91" s="9">
        <v>25</v>
      </c>
      <c r="P91" s="9">
        <v>21</v>
      </c>
      <c r="R91" s="9">
        <v>26</v>
      </c>
      <c r="S91" s="9">
        <v>12</v>
      </c>
      <c r="T91" s="9">
        <v>14</v>
      </c>
      <c r="V91" s="9">
        <v>26</v>
      </c>
      <c r="W91" s="9">
        <v>14</v>
      </c>
      <c r="X91" s="9">
        <v>12</v>
      </c>
      <c r="Z91" s="9">
        <v>24</v>
      </c>
      <c r="AA91" s="9">
        <v>13</v>
      </c>
      <c r="AB91" s="9">
        <v>11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317</v>
      </c>
      <c r="C92" s="29">
        <f t="shared" si="1"/>
        <v>169</v>
      </c>
      <c r="D92" s="29">
        <f t="shared" si="1"/>
        <v>148</v>
      </c>
      <c r="E92" s="12"/>
      <c r="F92" s="9">
        <v>162</v>
      </c>
      <c r="G92" s="9">
        <v>87</v>
      </c>
      <c r="H92" s="9">
        <v>75</v>
      </c>
      <c r="J92" s="9">
        <v>42</v>
      </c>
      <c r="K92" s="9">
        <v>18</v>
      </c>
      <c r="L92" s="9">
        <v>24</v>
      </c>
      <c r="N92" s="9">
        <v>37</v>
      </c>
      <c r="O92" s="9">
        <v>17</v>
      </c>
      <c r="P92" s="9">
        <v>20</v>
      </c>
      <c r="R92" s="9">
        <v>30</v>
      </c>
      <c r="S92" s="9">
        <v>17</v>
      </c>
      <c r="T92" s="9">
        <v>13</v>
      </c>
      <c r="V92" s="9">
        <v>23</v>
      </c>
      <c r="W92" s="9">
        <v>15</v>
      </c>
      <c r="X92" s="9">
        <v>8</v>
      </c>
      <c r="Z92" s="9">
        <v>17</v>
      </c>
      <c r="AA92" s="9">
        <v>11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343</v>
      </c>
      <c r="C93" s="29">
        <f t="shared" si="1"/>
        <v>183</v>
      </c>
      <c r="D93" s="29">
        <f t="shared" si="1"/>
        <v>160</v>
      </c>
      <c r="E93" s="12"/>
      <c r="F93" s="9">
        <v>159</v>
      </c>
      <c r="G93" s="9">
        <v>79</v>
      </c>
      <c r="H93" s="9">
        <v>80</v>
      </c>
      <c r="J93" s="9">
        <v>35</v>
      </c>
      <c r="K93" s="9">
        <v>23</v>
      </c>
      <c r="L93" s="9">
        <v>12</v>
      </c>
      <c r="N93" s="9">
        <v>71</v>
      </c>
      <c r="O93" s="9">
        <v>38</v>
      </c>
      <c r="P93" s="9">
        <v>33</v>
      </c>
      <c r="R93" s="9">
        <v>39</v>
      </c>
      <c r="S93" s="9">
        <v>21</v>
      </c>
      <c r="T93" s="9">
        <v>18</v>
      </c>
      <c r="V93" s="9">
        <v>17</v>
      </c>
      <c r="W93" s="9">
        <v>10</v>
      </c>
      <c r="X93" s="9">
        <v>7</v>
      </c>
      <c r="Z93" s="9">
        <v>17</v>
      </c>
      <c r="AA93" s="9">
        <v>8</v>
      </c>
      <c r="AB93" s="9">
        <v>9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339</v>
      </c>
      <c r="C94" s="29">
        <f t="shared" si="1"/>
        <v>181</v>
      </c>
      <c r="D94" s="29">
        <f t="shared" si="1"/>
        <v>158</v>
      </c>
      <c r="E94" s="12"/>
      <c r="F94" s="16">
        <v>160</v>
      </c>
      <c r="G94" s="16">
        <v>84</v>
      </c>
      <c r="H94" s="16">
        <v>76</v>
      </c>
      <c r="I94" s="16"/>
      <c r="J94" s="16">
        <v>37</v>
      </c>
      <c r="K94" s="16">
        <v>21</v>
      </c>
      <c r="L94" s="16">
        <v>16</v>
      </c>
      <c r="M94" s="16"/>
      <c r="N94" s="16">
        <v>53</v>
      </c>
      <c r="O94" s="16">
        <v>34</v>
      </c>
      <c r="P94" s="16">
        <v>19</v>
      </c>
      <c r="Q94" s="16"/>
      <c r="R94" s="16">
        <v>38</v>
      </c>
      <c r="S94" s="16">
        <v>19</v>
      </c>
      <c r="T94" s="16">
        <v>19</v>
      </c>
      <c r="U94" s="16"/>
      <c r="V94" s="16">
        <v>24</v>
      </c>
      <c r="W94" s="16">
        <v>12</v>
      </c>
      <c r="X94" s="16">
        <v>12</v>
      </c>
      <c r="Y94" s="16"/>
      <c r="Z94" s="16">
        <v>20</v>
      </c>
      <c r="AA94" s="16">
        <v>7</v>
      </c>
      <c r="AB94" s="16">
        <v>13</v>
      </c>
      <c r="AC94" s="16"/>
      <c r="AD94" s="16">
        <v>7</v>
      </c>
      <c r="AE94" s="16">
        <v>4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1672</v>
      </c>
      <c r="C95" s="27">
        <f t="shared" si="1"/>
        <v>888</v>
      </c>
      <c r="D95" s="32">
        <f t="shared" si="1"/>
        <v>784</v>
      </c>
      <c r="E95" s="14"/>
      <c r="F95" s="15">
        <v>818</v>
      </c>
      <c r="G95" s="15">
        <v>431</v>
      </c>
      <c r="H95" s="15">
        <v>387</v>
      </c>
      <c r="I95" s="15"/>
      <c r="J95" s="15">
        <v>178</v>
      </c>
      <c r="K95" s="15">
        <v>91</v>
      </c>
      <c r="L95" s="15">
        <v>87</v>
      </c>
      <c r="M95" s="15"/>
      <c r="N95" s="15">
        <v>274</v>
      </c>
      <c r="O95" s="15">
        <v>146</v>
      </c>
      <c r="P95" s="15">
        <v>128</v>
      </c>
      <c r="Q95" s="15"/>
      <c r="R95" s="15">
        <v>160</v>
      </c>
      <c r="S95" s="15">
        <v>85</v>
      </c>
      <c r="T95" s="15">
        <v>75</v>
      </c>
      <c r="U95" s="15"/>
      <c r="V95" s="15">
        <v>118</v>
      </c>
      <c r="W95" s="15">
        <v>68</v>
      </c>
      <c r="X95" s="15">
        <v>50</v>
      </c>
      <c r="Y95" s="15"/>
      <c r="Z95" s="15">
        <v>90</v>
      </c>
      <c r="AA95" s="15">
        <v>45</v>
      </c>
      <c r="AB95" s="15">
        <v>45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337</v>
      </c>
      <c r="C96" s="29">
        <f t="shared" si="1"/>
        <v>170</v>
      </c>
      <c r="D96" s="29">
        <f t="shared" si="1"/>
        <v>167</v>
      </c>
      <c r="E96" s="12"/>
      <c r="F96" s="9">
        <v>171</v>
      </c>
      <c r="G96" s="9">
        <v>81</v>
      </c>
      <c r="H96" s="9">
        <v>90</v>
      </c>
      <c r="J96" s="9">
        <v>34</v>
      </c>
      <c r="K96" s="9">
        <v>18</v>
      </c>
      <c r="L96" s="9">
        <v>16</v>
      </c>
      <c r="N96" s="9">
        <v>45</v>
      </c>
      <c r="O96" s="9">
        <v>24</v>
      </c>
      <c r="P96" s="9">
        <v>21</v>
      </c>
      <c r="R96" s="9">
        <v>47</v>
      </c>
      <c r="S96" s="9">
        <v>23</v>
      </c>
      <c r="T96" s="9">
        <v>24</v>
      </c>
      <c r="V96" s="9">
        <v>16</v>
      </c>
      <c r="W96" s="9">
        <v>9</v>
      </c>
      <c r="X96" s="9">
        <v>7</v>
      </c>
      <c r="Z96" s="9">
        <v>19</v>
      </c>
      <c r="AA96" s="9">
        <v>12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339</v>
      </c>
      <c r="C97" s="29">
        <f t="shared" si="1"/>
        <v>137</v>
      </c>
      <c r="D97" s="29">
        <f t="shared" si="1"/>
        <v>202</v>
      </c>
      <c r="E97" s="12"/>
      <c r="F97" s="9">
        <v>192</v>
      </c>
      <c r="G97" s="9">
        <v>76</v>
      </c>
      <c r="H97" s="9">
        <v>116</v>
      </c>
      <c r="J97" s="9">
        <v>25</v>
      </c>
      <c r="K97" s="9">
        <v>9</v>
      </c>
      <c r="L97" s="9">
        <v>16</v>
      </c>
      <c r="N97" s="9">
        <v>54</v>
      </c>
      <c r="O97" s="9">
        <v>24</v>
      </c>
      <c r="P97" s="9">
        <v>30</v>
      </c>
      <c r="R97" s="9">
        <v>30</v>
      </c>
      <c r="S97" s="9">
        <v>14</v>
      </c>
      <c r="T97" s="9">
        <v>16</v>
      </c>
      <c r="V97" s="9">
        <v>14</v>
      </c>
      <c r="W97" s="9">
        <v>5</v>
      </c>
      <c r="X97" s="9">
        <v>9</v>
      </c>
      <c r="Z97" s="9">
        <v>20</v>
      </c>
      <c r="AA97" s="9">
        <v>7</v>
      </c>
      <c r="AB97" s="9">
        <v>13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271</v>
      </c>
      <c r="C98" s="29">
        <f t="shared" si="1"/>
        <v>136</v>
      </c>
      <c r="D98" s="29">
        <f t="shared" si="1"/>
        <v>135</v>
      </c>
      <c r="E98" s="12"/>
      <c r="F98" s="9">
        <v>139</v>
      </c>
      <c r="G98" s="9">
        <v>73</v>
      </c>
      <c r="H98" s="9">
        <v>66</v>
      </c>
      <c r="J98" s="9">
        <v>19</v>
      </c>
      <c r="K98" s="9">
        <v>8</v>
      </c>
      <c r="L98" s="9">
        <v>11</v>
      </c>
      <c r="N98" s="9">
        <v>38</v>
      </c>
      <c r="O98" s="9">
        <v>16</v>
      </c>
      <c r="P98" s="9">
        <v>22</v>
      </c>
      <c r="R98" s="9">
        <v>30</v>
      </c>
      <c r="S98" s="9">
        <v>17</v>
      </c>
      <c r="T98" s="9">
        <v>13</v>
      </c>
      <c r="V98" s="9">
        <v>19</v>
      </c>
      <c r="W98" s="9">
        <v>9</v>
      </c>
      <c r="X98" s="9">
        <v>10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62</v>
      </c>
      <c r="D99" s="29">
        <f t="shared" si="1"/>
        <v>75</v>
      </c>
      <c r="E99" s="12"/>
      <c r="F99" s="9">
        <v>62</v>
      </c>
      <c r="G99" s="9">
        <v>28</v>
      </c>
      <c r="H99" s="9">
        <v>34</v>
      </c>
      <c r="J99" s="9">
        <v>13</v>
      </c>
      <c r="K99" s="9">
        <v>5</v>
      </c>
      <c r="L99" s="9">
        <v>8</v>
      </c>
      <c r="N99" s="9">
        <v>21</v>
      </c>
      <c r="O99" s="9">
        <v>8</v>
      </c>
      <c r="P99" s="9">
        <v>13</v>
      </c>
      <c r="R99" s="9">
        <v>22</v>
      </c>
      <c r="S99" s="9">
        <v>14</v>
      </c>
      <c r="T99" s="9">
        <v>8</v>
      </c>
      <c r="V99" s="9">
        <v>10</v>
      </c>
      <c r="W99" s="9">
        <v>3</v>
      </c>
      <c r="X99" s="9">
        <v>7</v>
      </c>
      <c r="Z99" s="9">
        <v>6</v>
      </c>
      <c r="AA99" s="9">
        <v>1</v>
      </c>
      <c r="AB99" s="9">
        <v>5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74</v>
      </c>
      <c r="D100" s="29">
        <f t="shared" si="1"/>
        <v>101</v>
      </c>
      <c r="E100" s="12"/>
      <c r="F100" s="9">
        <v>81</v>
      </c>
      <c r="G100" s="9">
        <v>36</v>
      </c>
      <c r="H100" s="9">
        <v>45</v>
      </c>
      <c r="J100" s="9">
        <v>17</v>
      </c>
      <c r="K100" s="9">
        <v>4</v>
      </c>
      <c r="L100" s="9">
        <v>13</v>
      </c>
      <c r="N100" s="9">
        <v>28</v>
      </c>
      <c r="O100" s="9">
        <v>13</v>
      </c>
      <c r="P100" s="9">
        <v>15</v>
      </c>
      <c r="R100" s="9">
        <v>15</v>
      </c>
      <c r="S100" s="9">
        <v>5</v>
      </c>
      <c r="T100" s="9">
        <v>10</v>
      </c>
      <c r="V100" s="9">
        <v>11</v>
      </c>
      <c r="W100" s="9">
        <v>5</v>
      </c>
      <c r="X100" s="9">
        <v>6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1259</v>
      </c>
      <c r="C101" s="27">
        <f t="shared" si="1"/>
        <v>579</v>
      </c>
      <c r="D101" s="32">
        <f t="shared" si="1"/>
        <v>680</v>
      </c>
      <c r="E101" s="14"/>
      <c r="F101" s="15">
        <v>645</v>
      </c>
      <c r="G101" s="15">
        <v>294</v>
      </c>
      <c r="H101" s="15">
        <v>351</v>
      </c>
      <c r="I101" s="15"/>
      <c r="J101" s="15">
        <v>108</v>
      </c>
      <c r="K101" s="15">
        <v>44</v>
      </c>
      <c r="L101" s="15">
        <v>64</v>
      </c>
      <c r="M101" s="15"/>
      <c r="N101" s="15">
        <v>186</v>
      </c>
      <c r="O101" s="15">
        <v>85</v>
      </c>
      <c r="P101" s="15">
        <v>101</v>
      </c>
      <c r="Q101" s="15"/>
      <c r="R101" s="15">
        <v>144</v>
      </c>
      <c r="S101" s="15">
        <v>73</v>
      </c>
      <c r="T101" s="15">
        <v>71</v>
      </c>
      <c r="U101" s="15"/>
      <c r="V101" s="15">
        <v>70</v>
      </c>
      <c r="W101" s="15">
        <v>31</v>
      </c>
      <c r="X101" s="15">
        <v>39</v>
      </c>
      <c r="Y101" s="15"/>
      <c r="Z101" s="15">
        <v>76</v>
      </c>
      <c r="AA101" s="15">
        <v>36</v>
      </c>
      <c r="AB101" s="15">
        <v>40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80</v>
      </c>
      <c r="D102" s="29">
        <f t="shared" si="1"/>
        <v>118</v>
      </c>
      <c r="E102" s="12"/>
      <c r="F102" s="9">
        <v>96</v>
      </c>
      <c r="G102" s="9">
        <v>39</v>
      </c>
      <c r="H102" s="9">
        <v>57</v>
      </c>
      <c r="J102" s="9">
        <v>17</v>
      </c>
      <c r="K102" s="9">
        <v>9</v>
      </c>
      <c r="L102" s="9">
        <v>8</v>
      </c>
      <c r="N102" s="9">
        <v>29</v>
      </c>
      <c r="O102" s="9">
        <v>10</v>
      </c>
      <c r="P102" s="9">
        <v>19</v>
      </c>
      <c r="R102" s="9">
        <v>22</v>
      </c>
      <c r="S102" s="9">
        <v>7</v>
      </c>
      <c r="T102" s="9">
        <v>15</v>
      </c>
      <c r="V102" s="9">
        <v>17</v>
      </c>
      <c r="W102" s="9">
        <v>7</v>
      </c>
      <c r="X102" s="9">
        <v>10</v>
      </c>
      <c r="Z102" s="9">
        <v>12</v>
      </c>
      <c r="AA102" s="9">
        <v>4</v>
      </c>
      <c r="AB102" s="9">
        <v>8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185</v>
      </c>
      <c r="C103" s="29">
        <f t="shared" si="1"/>
        <v>76</v>
      </c>
      <c r="D103" s="29">
        <f t="shared" si="1"/>
        <v>109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29</v>
      </c>
      <c r="O103" s="9">
        <v>10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182</v>
      </c>
      <c r="C104" s="29">
        <f t="shared" si="1"/>
        <v>76</v>
      </c>
      <c r="D104" s="29">
        <f t="shared" si="1"/>
        <v>106</v>
      </c>
      <c r="E104" s="12"/>
      <c r="F104" s="9">
        <v>93</v>
      </c>
      <c r="G104" s="9">
        <v>42</v>
      </c>
      <c r="H104" s="9">
        <v>51</v>
      </c>
      <c r="J104" s="9">
        <v>16</v>
      </c>
      <c r="K104" s="9">
        <v>5</v>
      </c>
      <c r="L104" s="9">
        <v>11</v>
      </c>
      <c r="N104" s="9">
        <v>30</v>
      </c>
      <c r="O104" s="9">
        <v>12</v>
      </c>
      <c r="P104" s="9">
        <v>18</v>
      </c>
      <c r="R104" s="9">
        <v>12</v>
      </c>
      <c r="S104" s="9">
        <v>7</v>
      </c>
      <c r="T104" s="9">
        <v>5</v>
      </c>
      <c r="V104" s="9">
        <v>13</v>
      </c>
      <c r="W104" s="9">
        <v>2</v>
      </c>
      <c r="X104" s="9">
        <v>11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71</v>
      </c>
      <c r="D105" s="29">
        <f t="shared" si="1"/>
        <v>147</v>
      </c>
      <c r="E105" s="12"/>
      <c r="F105" s="9">
        <v>110</v>
      </c>
      <c r="G105" s="9">
        <v>34</v>
      </c>
      <c r="H105" s="9">
        <v>76</v>
      </c>
      <c r="J105" s="9">
        <v>16</v>
      </c>
      <c r="K105" s="9">
        <v>6</v>
      </c>
      <c r="L105" s="9">
        <v>10</v>
      </c>
      <c r="N105" s="9">
        <v>39</v>
      </c>
      <c r="O105" s="9">
        <v>13</v>
      </c>
      <c r="P105" s="9">
        <v>26</v>
      </c>
      <c r="R105" s="9">
        <v>24</v>
      </c>
      <c r="S105" s="9">
        <v>8</v>
      </c>
      <c r="T105" s="9">
        <v>16</v>
      </c>
      <c r="V105" s="9">
        <v>13</v>
      </c>
      <c r="W105" s="9">
        <v>6</v>
      </c>
      <c r="X105" s="9">
        <v>7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178</v>
      </c>
      <c r="C106" s="29">
        <f t="shared" si="1"/>
        <v>57</v>
      </c>
      <c r="D106" s="29">
        <f t="shared" si="1"/>
        <v>121</v>
      </c>
      <c r="E106" s="3"/>
      <c r="F106" s="16">
        <v>88</v>
      </c>
      <c r="G106" s="16">
        <v>29</v>
      </c>
      <c r="H106" s="16">
        <v>59</v>
      </c>
      <c r="I106" s="16"/>
      <c r="J106" s="16">
        <v>9</v>
      </c>
      <c r="K106" s="16">
        <v>3</v>
      </c>
      <c r="L106" s="16">
        <v>6</v>
      </c>
      <c r="M106" s="16"/>
      <c r="N106" s="16">
        <v>27</v>
      </c>
      <c r="O106" s="16">
        <v>12</v>
      </c>
      <c r="P106" s="16">
        <v>15</v>
      </c>
      <c r="Q106" s="16"/>
      <c r="R106" s="16">
        <v>23</v>
      </c>
      <c r="S106" s="16">
        <v>6</v>
      </c>
      <c r="T106" s="16">
        <v>17</v>
      </c>
      <c r="U106" s="16"/>
      <c r="V106" s="16">
        <v>12</v>
      </c>
      <c r="W106" s="16">
        <v>2</v>
      </c>
      <c r="X106" s="16">
        <v>10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961</v>
      </c>
      <c r="C107" s="27">
        <f t="shared" si="1"/>
        <v>360</v>
      </c>
      <c r="D107" s="32">
        <f t="shared" si="1"/>
        <v>601</v>
      </c>
      <c r="E107" s="3"/>
      <c r="F107" s="16">
        <v>484</v>
      </c>
      <c r="G107" s="16">
        <v>187</v>
      </c>
      <c r="H107" s="16">
        <v>297</v>
      </c>
      <c r="I107" s="16"/>
      <c r="J107" s="16">
        <v>69</v>
      </c>
      <c r="K107" s="16">
        <v>27</v>
      </c>
      <c r="L107" s="16">
        <v>42</v>
      </c>
      <c r="M107" s="16"/>
      <c r="N107" s="16">
        <v>154</v>
      </c>
      <c r="O107" s="16">
        <v>57</v>
      </c>
      <c r="P107" s="16">
        <v>97</v>
      </c>
      <c r="Q107" s="16"/>
      <c r="R107" s="16">
        <v>98</v>
      </c>
      <c r="S107" s="16">
        <v>35</v>
      </c>
      <c r="T107" s="16">
        <v>63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23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177</v>
      </c>
      <c r="C108" s="29">
        <f t="shared" si="1"/>
        <v>66</v>
      </c>
      <c r="D108" s="29">
        <f t="shared" si="1"/>
        <v>111</v>
      </c>
      <c r="E108" s="12"/>
      <c r="F108" s="9">
        <v>82</v>
      </c>
      <c r="G108" s="9">
        <v>28</v>
      </c>
      <c r="H108" s="9">
        <v>54</v>
      </c>
      <c r="J108" s="9">
        <v>19</v>
      </c>
      <c r="K108" s="9">
        <v>6</v>
      </c>
      <c r="L108" s="9">
        <v>13</v>
      </c>
      <c r="N108" s="9">
        <v>33</v>
      </c>
      <c r="O108" s="9">
        <v>15</v>
      </c>
      <c r="P108" s="9">
        <v>18</v>
      </c>
      <c r="R108" s="9">
        <v>16</v>
      </c>
      <c r="S108" s="9">
        <v>6</v>
      </c>
      <c r="T108" s="9">
        <v>10</v>
      </c>
      <c r="V108" s="9">
        <v>15</v>
      </c>
      <c r="W108" s="9">
        <v>8</v>
      </c>
      <c r="X108" s="9">
        <v>7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209</v>
      </c>
      <c r="C109" s="29">
        <f t="shared" si="1"/>
        <v>68</v>
      </c>
      <c r="D109" s="29">
        <f t="shared" si="1"/>
        <v>141</v>
      </c>
      <c r="E109" s="12"/>
      <c r="F109" s="9">
        <v>100</v>
      </c>
      <c r="G109" s="9">
        <v>32</v>
      </c>
      <c r="H109" s="9">
        <v>68</v>
      </c>
      <c r="J109" s="9">
        <v>22</v>
      </c>
      <c r="K109" s="9">
        <v>10</v>
      </c>
      <c r="L109" s="9">
        <v>12</v>
      </c>
      <c r="N109" s="9">
        <v>33</v>
      </c>
      <c r="O109" s="9">
        <v>13</v>
      </c>
      <c r="P109" s="9">
        <v>20</v>
      </c>
      <c r="R109" s="9">
        <v>20</v>
      </c>
      <c r="S109" s="9">
        <v>4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196</v>
      </c>
      <c r="C110" s="29">
        <f t="shared" si="1"/>
        <v>64</v>
      </c>
      <c r="D110" s="29">
        <f t="shared" si="1"/>
        <v>132</v>
      </c>
      <c r="E110" s="12"/>
      <c r="F110" s="9">
        <v>82</v>
      </c>
      <c r="G110" s="9">
        <v>25</v>
      </c>
      <c r="H110" s="9">
        <v>57</v>
      </c>
      <c r="J110" s="9">
        <v>15</v>
      </c>
      <c r="K110" s="9">
        <v>2</v>
      </c>
      <c r="L110" s="9">
        <v>13</v>
      </c>
      <c r="N110" s="9">
        <v>33</v>
      </c>
      <c r="O110" s="9">
        <v>9</v>
      </c>
      <c r="P110" s="9">
        <v>24</v>
      </c>
      <c r="R110" s="9">
        <v>26</v>
      </c>
      <c r="S110" s="9">
        <v>12</v>
      </c>
      <c r="T110" s="9">
        <v>14</v>
      </c>
      <c r="V110" s="9">
        <v>14</v>
      </c>
      <c r="W110" s="9">
        <v>6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192</v>
      </c>
      <c r="C111" s="29">
        <f t="shared" si="1"/>
        <v>54</v>
      </c>
      <c r="D111" s="29">
        <f t="shared" si="1"/>
        <v>138</v>
      </c>
      <c r="E111" s="12"/>
      <c r="F111" s="9">
        <v>89</v>
      </c>
      <c r="G111" s="9">
        <v>29</v>
      </c>
      <c r="H111" s="9">
        <v>60</v>
      </c>
      <c r="J111" s="9">
        <v>14</v>
      </c>
      <c r="K111" s="9">
        <v>5</v>
      </c>
      <c r="L111" s="9">
        <v>9</v>
      </c>
      <c r="N111" s="9">
        <v>34</v>
      </c>
      <c r="O111" s="9">
        <v>6</v>
      </c>
      <c r="P111" s="9">
        <v>28</v>
      </c>
      <c r="R111" s="9">
        <v>21</v>
      </c>
      <c r="S111" s="9">
        <v>2</v>
      </c>
      <c r="T111" s="9">
        <v>19</v>
      </c>
      <c r="V111" s="9">
        <v>12</v>
      </c>
      <c r="W111" s="9">
        <v>3</v>
      </c>
      <c r="X111" s="9">
        <v>9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200</v>
      </c>
      <c r="C112" s="29">
        <f t="shared" si="1"/>
        <v>55</v>
      </c>
      <c r="D112" s="29">
        <f t="shared" si="1"/>
        <v>145</v>
      </c>
      <c r="E112" s="3"/>
      <c r="F112" s="16">
        <v>90</v>
      </c>
      <c r="G112" s="16">
        <v>25</v>
      </c>
      <c r="H112" s="16">
        <v>65</v>
      </c>
      <c r="I112" s="16"/>
      <c r="J112" s="16">
        <v>14</v>
      </c>
      <c r="K112" s="16">
        <v>5</v>
      </c>
      <c r="L112" s="16">
        <v>9</v>
      </c>
      <c r="M112" s="16"/>
      <c r="N112" s="16">
        <v>45</v>
      </c>
      <c r="O112" s="16">
        <v>13</v>
      </c>
      <c r="P112" s="16">
        <v>32</v>
      </c>
      <c r="Q112" s="16"/>
      <c r="R112" s="16">
        <v>17</v>
      </c>
      <c r="S112" s="16">
        <v>6</v>
      </c>
      <c r="T112" s="16">
        <v>11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974</v>
      </c>
      <c r="C113" s="27">
        <f t="shared" si="1"/>
        <v>307</v>
      </c>
      <c r="D113" s="32">
        <f t="shared" si="1"/>
        <v>667</v>
      </c>
      <c r="E113" s="3"/>
      <c r="F113" s="16">
        <v>443</v>
      </c>
      <c r="G113" s="16">
        <v>139</v>
      </c>
      <c r="H113" s="16">
        <v>304</v>
      </c>
      <c r="I113" s="16"/>
      <c r="J113" s="16">
        <v>84</v>
      </c>
      <c r="K113" s="16">
        <v>28</v>
      </c>
      <c r="L113" s="16">
        <v>56</v>
      </c>
      <c r="M113" s="16"/>
      <c r="N113" s="16">
        <v>178</v>
      </c>
      <c r="O113" s="16">
        <v>56</v>
      </c>
      <c r="P113" s="16">
        <v>122</v>
      </c>
      <c r="Q113" s="16"/>
      <c r="R113" s="16">
        <v>100</v>
      </c>
      <c r="S113" s="16">
        <v>30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57</v>
      </c>
      <c r="AA113" s="16">
        <v>22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145</v>
      </c>
      <c r="C114" s="29">
        <f t="shared" si="1"/>
        <v>44</v>
      </c>
      <c r="D114" s="29">
        <f t="shared" si="1"/>
        <v>101</v>
      </c>
      <c r="E114" s="12"/>
      <c r="F114" s="9">
        <v>57</v>
      </c>
      <c r="G114" s="9">
        <v>23</v>
      </c>
      <c r="H114" s="9">
        <v>34</v>
      </c>
      <c r="J114" s="9">
        <v>14</v>
      </c>
      <c r="K114" s="9">
        <v>2</v>
      </c>
      <c r="L114" s="9">
        <v>12</v>
      </c>
      <c r="N114" s="9">
        <v>27</v>
      </c>
      <c r="O114" s="9">
        <v>7</v>
      </c>
      <c r="P114" s="9">
        <v>20</v>
      </c>
      <c r="R114" s="9">
        <v>17</v>
      </c>
      <c r="S114" s="9">
        <v>4</v>
      </c>
      <c r="T114" s="9">
        <v>13</v>
      </c>
      <c r="V114" s="9">
        <v>11</v>
      </c>
      <c r="W114" s="9">
        <v>5</v>
      </c>
      <c r="X114" s="9">
        <v>6</v>
      </c>
      <c r="Z114" s="9">
        <v>13</v>
      </c>
      <c r="AA114" s="9">
        <v>3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172</v>
      </c>
      <c r="C115" s="29">
        <f t="shared" si="1"/>
        <v>47</v>
      </c>
      <c r="D115" s="29">
        <f t="shared" si="1"/>
        <v>125</v>
      </c>
      <c r="E115" s="12"/>
      <c r="F115" s="9">
        <v>66</v>
      </c>
      <c r="G115" s="9">
        <v>11</v>
      </c>
      <c r="H115" s="9">
        <v>55</v>
      </c>
      <c r="J115" s="9">
        <v>20</v>
      </c>
      <c r="K115" s="9">
        <v>5</v>
      </c>
      <c r="L115" s="9">
        <v>15</v>
      </c>
      <c r="N115" s="9">
        <v>27</v>
      </c>
      <c r="O115" s="9">
        <v>7</v>
      </c>
      <c r="P115" s="9">
        <v>20</v>
      </c>
      <c r="R115" s="9">
        <v>20</v>
      </c>
      <c r="S115" s="9">
        <v>9</v>
      </c>
      <c r="T115" s="9">
        <v>11</v>
      </c>
      <c r="V115" s="9">
        <v>17</v>
      </c>
      <c r="W115" s="9">
        <v>10</v>
      </c>
      <c r="X115" s="9">
        <v>7</v>
      </c>
      <c r="Z115" s="9">
        <v>13</v>
      </c>
      <c r="AA115" s="9">
        <v>5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116</v>
      </c>
      <c r="C116" s="29">
        <f t="shared" si="1"/>
        <v>27</v>
      </c>
      <c r="D116" s="29">
        <f t="shared" si="1"/>
        <v>89</v>
      </c>
      <c r="E116" s="12"/>
      <c r="F116" s="9">
        <v>50</v>
      </c>
      <c r="G116" s="9">
        <v>9</v>
      </c>
      <c r="H116" s="9">
        <v>41</v>
      </c>
      <c r="J116" s="9">
        <v>7</v>
      </c>
      <c r="K116" s="9">
        <v>3</v>
      </c>
      <c r="L116" s="9">
        <v>4</v>
      </c>
      <c r="N116" s="9">
        <v>15</v>
      </c>
      <c r="O116" s="9">
        <v>6</v>
      </c>
      <c r="P116" s="9">
        <v>9</v>
      </c>
      <c r="R116" s="9">
        <v>19</v>
      </c>
      <c r="S116" s="9">
        <v>4</v>
      </c>
      <c r="T116" s="9">
        <v>15</v>
      </c>
      <c r="V116" s="9">
        <v>10</v>
      </c>
      <c r="W116" s="9">
        <v>1</v>
      </c>
      <c r="X116" s="9">
        <v>9</v>
      </c>
      <c r="Z116" s="9">
        <v>11</v>
      </c>
      <c r="AA116" s="9">
        <v>3</v>
      </c>
      <c r="AB116" s="9">
        <v>8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40</v>
      </c>
      <c r="G117" s="9">
        <v>13</v>
      </c>
      <c r="H117" s="9">
        <v>27</v>
      </c>
      <c r="J117" s="9">
        <v>6</v>
      </c>
      <c r="K117" s="9">
        <v>0</v>
      </c>
      <c r="L117" s="9">
        <v>6</v>
      </c>
      <c r="N117" s="9">
        <v>17</v>
      </c>
      <c r="O117" s="9">
        <v>7</v>
      </c>
      <c r="P117" s="9">
        <v>10</v>
      </c>
      <c r="R117" s="9">
        <v>9</v>
      </c>
      <c r="S117" s="9">
        <v>0</v>
      </c>
      <c r="T117" s="9">
        <v>9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86</v>
      </c>
      <c r="C118" s="29">
        <f t="shared" si="1"/>
        <v>14</v>
      </c>
      <c r="D118" s="29">
        <f t="shared" si="1"/>
        <v>72</v>
      </c>
      <c r="E118" s="12"/>
      <c r="F118" s="16">
        <v>28</v>
      </c>
      <c r="G118" s="16">
        <v>6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17</v>
      </c>
      <c r="O118" s="16">
        <v>5</v>
      </c>
      <c r="P118" s="16">
        <v>12</v>
      </c>
      <c r="Q118" s="16"/>
      <c r="R118" s="16">
        <v>11</v>
      </c>
      <c r="S118" s="16">
        <v>3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606</v>
      </c>
      <c r="C119" s="27">
        <f t="shared" si="1"/>
        <v>156</v>
      </c>
      <c r="D119" s="32">
        <f t="shared" si="1"/>
        <v>450</v>
      </c>
      <c r="E119" s="14"/>
      <c r="F119" s="15">
        <v>241</v>
      </c>
      <c r="G119" s="15">
        <v>62</v>
      </c>
      <c r="H119" s="15">
        <v>179</v>
      </c>
      <c r="I119" s="15"/>
      <c r="J119" s="15">
        <v>57</v>
      </c>
      <c r="K119" s="15">
        <v>10</v>
      </c>
      <c r="L119" s="15">
        <v>47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66</v>
      </c>
      <c r="C120" s="29">
        <f t="shared" si="1"/>
        <v>12</v>
      </c>
      <c r="D120" s="29">
        <f t="shared" si="1"/>
        <v>54</v>
      </c>
      <c r="E120" s="12"/>
      <c r="F120" s="9">
        <v>24</v>
      </c>
      <c r="G120" s="9">
        <v>2</v>
      </c>
      <c r="H120" s="9">
        <v>22</v>
      </c>
      <c r="J120" s="9">
        <v>6</v>
      </c>
      <c r="K120" s="9">
        <v>1</v>
      </c>
      <c r="L120" s="9">
        <v>5</v>
      </c>
      <c r="N120" s="9">
        <v>13</v>
      </c>
      <c r="O120" s="9">
        <v>1</v>
      </c>
      <c r="P120" s="9">
        <v>12</v>
      </c>
      <c r="R120" s="9">
        <v>5</v>
      </c>
      <c r="S120" s="9">
        <v>1</v>
      </c>
      <c r="T120" s="9">
        <v>4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50</v>
      </c>
      <c r="C121" s="29">
        <f t="shared" si="1"/>
        <v>7</v>
      </c>
      <c r="D121" s="29">
        <f t="shared" si="1"/>
        <v>43</v>
      </c>
      <c r="E121" s="12"/>
      <c r="F121" s="9">
        <v>21</v>
      </c>
      <c r="G121" s="9">
        <v>2</v>
      </c>
      <c r="H121" s="9">
        <v>19</v>
      </c>
      <c r="J121" s="9">
        <v>4</v>
      </c>
      <c r="K121" s="9">
        <v>1</v>
      </c>
      <c r="L121" s="9">
        <v>3</v>
      </c>
      <c r="N121" s="9">
        <v>11</v>
      </c>
      <c r="O121" s="9">
        <v>2</v>
      </c>
      <c r="P121" s="9">
        <v>9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33</v>
      </c>
      <c r="C122" s="29">
        <f t="shared" si="1"/>
        <v>3</v>
      </c>
      <c r="D122" s="29">
        <f t="shared" si="1"/>
        <v>30</v>
      </c>
      <c r="E122" s="12"/>
      <c r="F122" s="9">
        <v>14</v>
      </c>
      <c r="G122" s="9">
        <v>1</v>
      </c>
      <c r="H122" s="9">
        <v>13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25</v>
      </c>
      <c r="C123" s="29">
        <f t="shared" si="1"/>
        <v>5</v>
      </c>
      <c r="D123" s="29">
        <f t="shared" si="1"/>
        <v>20</v>
      </c>
      <c r="E123" s="12"/>
      <c r="F123" s="9">
        <v>8</v>
      </c>
      <c r="G123" s="9">
        <v>0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16</v>
      </c>
      <c r="C124" s="29">
        <f t="shared" si="1"/>
        <v>3</v>
      </c>
      <c r="D124" s="29">
        <f t="shared" si="1"/>
        <v>13</v>
      </c>
      <c r="E124" s="12"/>
      <c r="F124" s="16">
        <v>5</v>
      </c>
      <c r="G124" s="16">
        <v>1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9">
        <v>72</v>
      </c>
      <c r="G125" s="9">
        <v>6</v>
      </c>
      <c r="H125" s="9">
        <v>66</v>
      </c>
      <c r="J125" s="9">
        <v>18</v>
      </c>
      <c r="K125" s="9">
        <v>4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16267</v>
      </c>
      <c r="C127" s="27">
        <f t="shared" si="1"/>
        <v>7682</v>
      </c>
      <c r="D127" s="32">
        <f t="shared" si="1"/>
        <v>8585</v>
      </c>
      <c r="E127" s="3"/>
      <c r="F127" s="41">
        <v>9200</v>
      </c>
      <c r="G127" s="15">
        <v>4352</v>
      </c>
      <c r="H127" s="15">
        <v>4848</v>
      </c>
      <c r="I127" s="15"/>
      <c r="J127" s="15">
        <v>1524</v>
      </c>
      <c r="K127" s="15">
        <v>713</v>
      </c>
      <c r="L127" s="15">
        <v>811</v>
      </c>
      <c r="M127" s="15"/>
      <c r="N127" s="15">
        <v>2469</v>
      </c>
      <c r="O127" s="15">
        <v>1161</v>
      </c>
      <c r="P127" s="15">
        <v>1308</v>
      </c>
      <c r="Q127" s="15"/>
      <c r="R127" s="15">
        <v>1256</v>
      </c>
      <c r="S127" s="15">
        <v>599</v>
      </c>
      <c r="T127" s="15">
        <v>657</v>
      </c>
      <c r="U127" s="15"/>
      <c r="V127" s="15">
        <v>755</v>
      </c>
      <c r="W127" s="15">
        <v>356</v>
      </c>
      <c r="X127" s="15">
        <v>399</v>
      </c>
      <c r="Y127" s="15"/>
      <c r="Z127" s="15">
        <v>769</v>
      </c>
      <c r="AA127" s="15">
        <v>356</v>
      </c>
      <c r="AB127" s="15">
        <v>413</v>
      </c>
      <c r="AC127" s="15"/>
      <c r="AD127" s="15">
        <v>294</v>
      </c>
      <c r="AE127" s="15">
        <v>145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1772</v>
      </c>
      <c r="C132" s="29">
        <f t="shared" ref="C132:D132" si="2">G132+K132+O132+S132+W132+AA132+AE132</f>
        <v>910</v>
      </c>
      <c r="D132" s="29">
        <f t="shared" si="2"/>
        <v>862</v>
      </c>
      <c r="E132" s="4"/>
      <c r="F132" s="38">
        <v>1231</v>
      </c>
      <c r="G132" s="38">
        <v>620</v>
      </c>
      <c r="H132" s="38">
        <v>611</v>
      </c>
      <c r="I132" s="38"/>
      <c r="J132" s="38">
        <v>169</v>
      </c>
      <c r="K132" s="38">
        <v>87</v>
      </c>
      <c r="L132" s="38">
        <v>82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0.11849999999999999</v>
      </c>
      <c r="D133" s="35">
        <f t="shared" si="3"/>
        <v>0.1004</v>
      </c>
      <c r="E133" s="3"/>
      <c r="F133" s="39">
        <v>0.13380434782608697</v>
      </c>
      <c r="G133" s="39">
        <v>0.14246323529411764</v>
      </c>
      <c r="H133" s="39">
        <v>0.12603135313531352</v>
      </c>
      <c r="I133" s="39"/>
      <c r="J133" s="39">
        <v>0.11089238845144357</v>
      </c>
      <c r="K133" s="39">
        <v>0.12201963534361851</v>
      </c>
      <c r="L133" s="39">
        <v>0.10110974106041924</v>
      </c>
      <c r="M133" s="39"/>
      <c r="N133" s="39">
        <v>7.2904009720534624E-2</v>
      </c>
      <c r="O133" s="39">
        <v>8.2687338501291993E-2</v>
      </c>
      <c r="P133" s="39">
        <v>6.4220183486238536E-2</v>
      </c>
      <c r="Q133" s="39"/>
      <c r="R133" s="39">
        <v>4.6974522292993634E-2</v>
      </c>
      <c r="S133" s="39">
        <v>6.0100166944908183E-2</v>
      </c>
      <c r="T133" s="39">
        <v>3.5007610350076102E-2</v>
      </c>
      <c r="U133" s="39"/>
      <c r="V133" s="39">
        <v>7.6821192052980131E-2</v>
      </c>
      <c r="W133" s="39">
        <v>7.8651685393258425E-2</v>
      </c>
      <c r="X133" s="39">
        <v>7.5187969924812026E-2</v>
      </c>
      <c r="Y133" s="39"/>
      <c r="Z133" s="39">
        <v>9.7529258777633285E-2</v>
      </c>
      <c r="AA133" s="39">
        <v>0.12078651685393259</v>
      </c>
      <c r="AB133" s="39">
        <v>7.7481840193704604E-2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7168</v>
      </c>
      <c r="C134" s="29">
        <f t="shared" ref="C134:D138" si="4">G134+K134+O134+S134+W134+AA134+AE134</f>
        <v>3644</v>
      </c>
      <c r="D134" s="29">
        <f t="shared" si="4"/>
        <v>3524</v>
      </c>
      <c r="E134" s="12"/>
      <c r="F134" s="38">
        <v>4433</v>
      </c>
      <c r="G134" s="38">
        <v>2221</v>
      </c>
      <c r="H134" s="38">
        <v>2212</v>
      </c>
      <c r="I134" s="38"/>
      <c r="J134" s="38">
        <v>656</v>
      </c>
      <c r="K134" s="38">
        <v>324</v>
      </c>
      <c r="L134" s="38">
        <v>332</v>
      </c>
      <c r="M134" s="38"/>
      <c r="N134" s="38">
        <v>1068</v>
      </c>
      <c r="O134" s="38">
        <v>531</v>
      </c>
      <c r="P134" s="38">
        <v>537</v>
      </c>
      <c r="Q134" s="38"/>
      <c r="R134" s="38">
        <v>435</v>
      </c>
      <c r="S134" s="38">
        <v>232</v>
      </c>
      <c r="T134" s="38">
        <v>203</v>
      </c>
      <c r="U134" s="38"/>
      <c r="V134" s="38">
        <v>236</v>
      </c>
      <c r="W134" s="38">
        <v>132</v>
      </c>
      <c r="X134" s="38">
        <v>104</v>
      </c>
      <c r="Y134" s="38"/>
      <c r="Z134" s="38">
        <v>246</v>
      </c>
      <c r="AA134" s="38">
        <v>129</v>
      </c>
      <c r="AB134" s="38">
        <v>117</v>
      </c>
      <c r="AC134" s="38"/>
      <c r="AD134" s="38">
        <v>94</v>
      </c>
      <c r="AE134" s="38">
        <v>75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0.44059999999999999</v>
      </c>
      <c r="C135" s="21">
        <f t="shared" ref="C135:D135" si="5">ROUND(C134/C$138,4)</f>
        <v>0.47439999999999999</v>
      </c>
      <c r="D135" s="21">
        <f t="shared" si="5"/>
        <v>0.41049999999999998</v>
      </c>
      <c r="E135" s="20"/>
      <c r="F135" s="39">
        <v>0.48184782608695653</v>
      </c>
      <c r="G135" s="39">
        <v>0.5103400735294118</v>
      </c>
      <c r="H135" s="39">
        <v>0.45627062706270627</v>
      </c>
      <c r="I135" s="39"/>
      <c r="J135" s="39">
        <v>0.43044619422572178</v>
      </c>
      <c r="K135" s="39">
        <v>0.45441795231416549</v>
      </c>
      <c r="L135" s="39">
        <v>0.40937114673242908</v>
      </c>
      <c r="M135" s="39"/>
      <c r="N135" s="39">
        <v>0.43256379100850545</v>
      </c>
      <c r="O135" s="39">
        <v>0.4573643410852713</v>
      </c>
      <c r="P135" s="39">
        <v>0.41055045871559631</v>
      </c>
      <c r="Q135" s="39"/>
      <c r="R135" s="39">
        <v>0.3463375796178344</v>
      </c>
      <c r="S135" s="39">
        <v>0.38731218697829717</v>
      </c>
      <c r="T135" s="39">
        <v>0.30898021308980211</v>
      </c>
      <c r="U135" s="39"/>
      <c r="V135" s="39">
        <v>0.31258278145695362</v>
      </c>
      <c r="W135" s="39">
        <v>0.3707865168539326</v>
      </c>
      <c r="X135" s="39">
        <v>0.26065162907268169</v>
      </c>
      <c r="Y135" s="39"/>
      <c r="Z135" s="39">
        <v>0.3198959687906372</v>
      </c>
      <c r="AA135" s="39">
        <v>0.36235955056179775</v>
      </c>
      <c r="AB135" s="39">
        <v>0.28329297820823246</v>
      </c>
      <c r="AC135" s="39"/>
      <c r="AD135" s="39">
        <v>0.31972789115646261</v>
      </c>
      <c r="AE135" s="39">
        <v>0.51724137931034486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7327</v>
      </c>
      <c r="C136" s="29">
        <f t="shared" si="4"/>
        <v>3128</v>
      </c>
      <c r="D136" s="29">
        <f t="shared" si="4"/>
        <v>4199</v>
      </c>
      <c r="E136" s="4"/>
      <c r="F136" s="38">
        <v>3536</v>
      </c>
      <c r="G136" s="38">
        <v>1511</v>
      </c>
      <c r="H136" s="38">
        <v>2025</v>
      </c>
      <c r="I136" s="38"/>
      <c r="J136" s="38">
        <v>699</v>
      </c>
      <c r="K136" s="38">
        <v>302</v>
      </c>
      <c r="L136" s="38">
        <v>397</v>
      </c>
      <c r="M136" s="38"/>
      <c r="N136" s="38">
        <v>1221</v>
      </c>
      <c r="O136" s="38">
        <v>534</v>
      </c>
      <c r="P136" s="38">
        <v>687</v>
      </c>
      <c r="Q136" s="38"/>
      <c r="R136" s="38">
        <v>762</v>
      </c>
      <c r="S136" s="38">
        <v>331</v>
      </c>
      <c r="T136" s="38">
        <v>431</v>
      </c>
      <c r="U136" s="38"/>
      <c r="V136" s="38">
        <v>461</v>
      </c>
      <c r="W136" s="38">
        <v>196</v>
      </c>
      <c r="X136" s="38">
        <v>265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0.45040000000000002</v>
      </c>
      <c r="C137" s="21">
        <f t="shared" ref="C137:D137" si="6">ROUND(C136/C$138,4)</f>
        <v>0.40720000000000001</v>
      </c>
      <c r="D137" s="21">
        <f t="shared" si="6"/>
        <v>0.48909999999999998</v>
      </c>
      <c r="E137" s="3"/>
      <c r="F137" s="39">
        <v>0.3843478260869565</v>
      </c>
      <c r="G137" s="39">
        <v>0.34719669117647056</v>
      </c>
      <c r="H137" s="39">
        <v>0.41769801980198018</v>
      </c>
      <c r="I137" s="39"/>
      <c r="J137" s="39">
        <v>0.45866141732283466</v>
      </c>
      <c r="K137" s="39">
        <v>0.42356241234221598</v>
      </c>
      <c r="L137" s="39">
        <v>0.48951911220715166</v>
      </c>
      <c r="M137" s="39"/>
      <c r="N137" s="39">
        <v>0.49453219927095993</v>
      </c>
      <c r="O137" s="39">
        <v>0.4599483204134367</v>
      </c>
      <c r="P137" s="39">
        <v>0.52522935779816515</v>
      </c>
      <c r="Q137" s="39"/>
      <c r="R137" s="39">
        <v>0.60668789808917201</v>
      </c>
      <c r="S137" s="39">
        <v>0.55258764607679467</v>
      </c>
      <c r="T137" s="39">
        <v>0.65601217656012178</v>
      </c>
      <c r="U137" s="39"/>
      <c r="V137" s="39">
        <v>0.61059602649006628</v>
      </c>
      <c r="W137" s="39">
        <v>0.550561797752809</v>
      </c>
      <c r="X137" s="39">
        <v>0.66416040100250628</v>
      </c>
      <c r="Y137" s="39"/>
      <c r="Z137" s="39">
        <v>0.5825747724317295</v>
      </c>
      <c r="AA137" s="39">
        <v>0.5168539325842697</v>
      </c>
      <c r="AB137" s="39">
        <v>0.63922518159806296</v>
      </c>
      <c r="AC137" s="39"/>
      <c r="AD137" s="39">
        <v>0.68027210884353739</v>
      </c>
      <c r="AE137" s="39">
        <v>0.48275862068965519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16267</v>
      </c>
      <c r="C138" s="27">
        <f t="shared" si="4"/>
        <v>7682</v>
      </c>
      <c r="D138" s="27">
        <f t="shared" si="4"/>
        <v>8585</v>
      </c>
      <c r="E138" s="14"/>
      <c r="F138" s="40">
        <v>9200</v>
      </c>
      <c r="G138" s="40">
        <v>4352</v>
      </c>
      <c r="H138" s="40">
        <v>4848</v>
      </c>
      <c r="I138" s="40"/>
      <c r="J138" s="40">
        <v>1524</v>
      </c>
      <c r="K138" s="40">
        <v>713</v>
      </c>
      <c r="L138" s="40">
        <v>811</v>
      </c>
      <c r="M138" s="40"/>
      <c r="N138" s="40">
        <v>2469</v>
      </c>
      <c r="O138" s="40">
        <v>1161</v>
      </c>
      <c r="P138" s="40">
        <v>1308</v>
      </c>
      <c r="Q138" s="40"/>
      <c r="R138" s="40">
        <v>1256</v>
      </c>
      <c r="S138" s="40">
        <v>599</v>
      </c>
      <c r="T138" s="40">
        <v>657</v>
      </c>
      <c r="U138" s="40"/>
      <c r="V138" s="40">
        <v>755</v>
      </c>
      <c r="W138" s="40">
        <v>356</v>
      </c>
      <c r="X138" s="40">
        <v>399</v>
      </c>
      <c r="Y138" s="40"/>
      <c r="Z138" s="40">
        <v>769</v>
      </c>
      <c r="AA138" s="40">
        <v>356</v>
      </c>
      <c r="AB138" s="40">
        <v>413</v>
      </c>
      <c r="AC138" s="40"/>
      <c r="AD138" s="40">
        <v>294</v>
      </c>
      <c r="AE138" s="40">
        <v>145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1" zoomScaleNormal="100" workbookViewId="0">
      <selection activeCell="A136" sqref="A136:XFD13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33</v>
      </c>
      <c r="D6" s="29">
        <f>SUM(H6,L6,P6,T6,X6,AB6,AF6)</f>
        <v>37</v>
      </c>
      <c r="E6" s="12"/>
      <c r="F6" s="9">
        <v>49</v>
      </c>
      <c r="G6" s="9">
        <v>22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3</v>
      </c>
      <c r="S6" s="9">
        <v>1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81</v>
      </c>
      <c r="C7" s="29">
        <f t="shared" si="0"/>
        <v>44</v>
      </c>
      <c r="D7" s="29">
        <f t="shared" si="0"/>
        <v>37</v>
      </c>
      <c r="E7" s="12"/>
      <c r="F7" s="9">
        <v>60</v>
      </c>
      <c r="G7" s="9">
        <v>33</v>
      </c>
      <c r="H7" s="9">
        <v>27</v>
      </c>
      <c r="J7" s="9">
        <v>8</v>
      </c>
      <c r="K7" s="9">
        <v>4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87</v>
      </c>
      <c r="C8" s="29">
        <f t="shared" si="0"/>
        <v>50</v>
      </c>
      <c r="D8" s="29">
        <f t="shared" si="0"/>
        <v>37</v>
      </c>
      <c r="E8" s="12"/>
      <c r="F8" s="9">
        <v>64</v>
      </c>
      <c r="G8" s="9">
        <v>36</v>
      </c>
      <c r="H8" s="9">
        <v>28</v>
      </c>
      <c r="J8" s="9">
        <v>8</v>
      </c>
      <c r="K8" s="9">
        <v>6</v>
      </c>
      <c r="L8" s="9">
        <v>2</v>
      </c>
      <c r="N8" s="9">
        <v>8</v>
      </c>
      <c r="O8" s="9">
        <v>5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41</v>
      </c>
      <c r="D9" s="29">
        <f t="shared" si="0"/>
        <v>53</v>
      </c>
      <c r="E9" s="12"/>
      <c r="F9" s="9">
        <v>74</v>
      </c>
      <c r="G9" s="9">
        <v>29</v>
      </c>
      <c r="H9" s="9">
        <v>45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2</v>
      </c>
      <c r="S9" s="9">
        <v>1</v>
      </c>
      <c r="T9" s="9">
        <v>1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57</v>
      </c>
      <c r="G10" s="9">
        <v>30</v>
      </c>
      <c r="H10" s="9">
        <v>27</v>
      </c>
      <c r="J10" s="9">
        <v>14</v>
      </c>
      <c r="K10" s="9">
        <v>7</v>
      </c>
      <c r="L10" s="9">
        <v>7</v>
      </c>
      <c r="N10" s="9">
        <v>9</v>
      </c>
      <c r="O10" s="9">
        <v>7</v>
      </c>
      <c r="P10" s="9">
        <v>2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417</v>
      </c>
      <c r="C11" s="27">
        <f t="shared" si="0"/>
        <v>215</v>
      </c>
      <c r="D11" s="32">
        <f t="shared" si="0"/>
        <v>202</v>
      </c>
      <c r="E11" s="14"/>
      <c r="F11" s="15">
        <v>304</v>
      </c>
      <c r="G11" s="15">
        <v>150</v>
      </c>
      <c r="H11" s="15">
        <v>154</v>
      </c>
      <c r="I11" s="15"/>
      <c r="J11" s="15">
        <v>38</v>
      </c>
      <c r="K11" s="15">
        <v>21</v>
      </c>
      <c r="L11" s="15">
        <v>17</v>
      </c>
      <c r="M11" s="15"/>
      <c r="N11" s="15">
        <v>40</v>
      </c>
      <c r="O11" s="15">
        <v>24</v>
      </c>
      <c r="P11" s="15">
        <v>16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121</v>
      </c>
      <c r="C12" s="29">
        <f t="shared" si="0"/>
        <v>64</v>
      </c>
      <c r="D12" s="29">
        <f t="shared" si="0"/>
        <v>57</v>
      </c>
      <c r="E12" s="12"/>
      <c r="F12" s="9">
        <v>82</v>
      </c>
      <c r="G12" s="9">
        <v>41</v>
      </c>
      <c r="H12" s="9">
        <v>41</v>
      </c>
      <c r="J12" s="9">
        <v>14</v>
      </c>
      <c r="K12" s="9">
        <v>5</v>
      </c>
      <c r="L12" s="9">
        <v>9</v>
      </c>
      <c r="N12" s="9">
        <v>12</v>
      </c>
      <c r="O12" s="9">
        <v>8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107</v>
      </c>
      <c r="C13" s="29">
        <f t="shared" si="0"/>
        <v>50</v>
      </c>
      <c r="D13" s="29">
        <f t="shared" si="0"/>
        <v>57</v>
      </c>
      <c r="E13" s="12"/>
      <c r="F13" s="9">
        <v>70</v>
      </c>
      <c r="G13" s="9">
        <v>33</v>
      </c>
      <c r="H13" s="9">
        <v>37</v>
      </c>
      <c r="J13" s="9">
        <v>12</v>
      </c>
      <c r="K13" s="9">
        <v>4</v>
      </c>
      <c r="L13" s="9">
        <v>8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124</v>
      </c>
      <c r="C14" s="29">
        <f t="shared" si="0"/>
        <v>71</v>
      </c>
      <c r="D14" s="29">
        <f t="shared" si="0"/>
        <v>53</v>
      </c>
      <c r="E14" s="12"/>
      <c r="F14" s="9">
        <v>86</v>
      </c>
      <c r="G14" s="9">
        <v>50</v>
      </c>
      <c r="H14" s="9">
        <v>36</v>
      </c>
      <c r="J14" s="9">
        <v>10</v>
      </c>
      <c r="K14" s="9">
        <v>6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3</v>
      </c>
      <c r="T14" s="9">
        <v>1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134</v>
      </c>
      <c r="C15" s="29">
        <f t="shared" si="0"/>
        <v>69</v>
      </c>
      <c r="D15" s="29">
        <f t="shared" si="0"/>
        <v>65</v>
      </c>
      <c r="E15" s="12"/>
      <c r="F15" s="9">
        <v>101</v>
      </c>
      <c r="G15" s="9">
        <v>50</v>
      </c>
      <c r="H15" s="9">
        <v>51</v>
      </c>
      <c r="J15" s="9">
        <v>9</v>
      </c>
      <c r="K15" s="9">
        <v>5</v>
      </c>
      <c r="L15" s="9">
        <v>4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137</v>
      </c>
      <c r="C16" s="29">
        <f t="shared" si="0"/>
        <v>63</v>
      </c>
      <c r="D16" s="29">
        <f t="shared" si="0"/>
        <v>74</v>
      </c>
      <c r="E16" s="12"/>
      <c r="F16" s="9">
        <v>97</v>
      </c>
      <c r="G16" s="9">
        <v>47</v>
      </c>
      <c r="H16" s="9">
        <v>50</v>
      </c>
      <c r="J16" s="9">
        <v>14</v>
      </c>
      <c r="K16" s="9">
        <v>7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623</v>
      </c>
      <c r="C17" s="27">
        <f t="shared" si="0"/>
        <v>317</v>
      </c>
      <c r="D17" s="32">
        <f t="shared" si="0"/>
        <v>306</v>
      </c>
      <c r="E17" s="14"/>
      <c r="F17" s="15">
        <v>436</v>
      </c>
      <c r="G17" s="15">
        <v>221</v>
      </c>
      <c r="H17" s="15">
        <v>215</v>
      </c>
      <c r="I17" s="15"/>
      <c r="J17" s="15">
        <v>59</v>
      </c>
      <c r="K17" s="15">
        <v>27</v>
      </c>
      <c r="L17" s="15">
        <v>32</v>
      </c>
      <c r="M17" s="15"/>
      <c r="N17" s="15">
        <v>54</v>
      </c>
      <c r="O17" s="15">
        <v>29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21</v>
      </c>
      <c r="W17" s="15">
        <v>8</v>
      </c>
      <c r="X17" s="15">
        <v>13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131</v>
      </c>
      <c r="C18" s="29">
        <f t="shared" si="0"/>
        <v>63</v>
      </c>
      <c r="D18" s="29">
        <f t="shared" si="0"/>
        <v>68</v>
      </c>
      <c r="E18" s="12"/>
      <c r="F18" s="9">
        <v>91</v>
      </c>
      <c r="G18" s="9">
        <v>45</v>
      </c>
      <c r="H18" s="9">
        <v>46</v>
      </c>
      <c r="J18" s="9">
        <v>11</v>
      </c>
      <c r="K18" s="9">
        <v>5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161</v>
      </c>
      <c r="C19" s="29">
        <f t="shared" si="0"/>
        <v>79</v>
      </c>
      <c r="D19" s="29">
        <f t="shared" si="0"/>
        <v>82</v>
      </c>
      <c r="E19" s="12"/>
      <c r="F19" s="9">
        <v>119</v>
      </c>
      <c r="G19" s="9">
        <v>49</v>
      </c>
      <c r="H19" s="9">
        <v>70</v>
      </c>
      <c r="J19" s="9">
        <v>14</v>
      </c>
      <c r="K19" s="9">
        <v>11</v>
      </c>
      <c r="L19" s="9">
        <v>3</v>
      </c>
      <c r="N19" s="9">
        <v>13</v>
      </c>
      <c r="O19" s="9">
        <v>10</v>
      </c>
      <c r="P19" s="9">
        <v>3</v>
      </c>
      <c r="R19" s="9">
        <v>4</v>
      </c>
      <c r="S19" s="9">
        <v>2</v>
      </c>
      <c r="T19" s="9">
        <v>2</v>
      </c>
      <c r="V19" s="9">
        <v>5</v>
      </c>
      <c r="W19" s="9">
        <v>2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164</v>
      </c>
      <c r="C20" s="29">
        <f t="shared" si="0"/>
        <v>81</v>
      </c>
      <c r="D20" s="29">
        <f t="shared" si="0"/>
        <v>83</v>
      </c>
      <c r="E20" s="12"/>
      <c r="F20" s="9">
        <v>106</v>
      </c>
      <c r="G20" s="9">
        <v>55</v>
      </c>
      <c r="H20" s="9">
        <v>51</v>
      </c>
      <c r="J20" s="9">
        <v>16</v>
      </c>
      <c r="K20" s="9">
        <v>8</v>
      </c>
      <c r="L20" s="9">
        <v>8</v>
      </c>
      <c r="N20" s="9">
        <v>25</v>
      </c>
      <c r="O20" s="9">
        <v>11</v>
      </c>
      <c r="P20" s="9">
        <v>14</v>
      </c>
      <c r="R20" s="9">
        <v>7</v>
      </c>
      <c r="S20" s="9">
        <v>3</v>
      </c>
      <c r="T20" s="9">
        <v>4</v>
      </c>
      <c r="V20" s="9">
        <v>1</v>
      </c>
      <c r="W20" s="9">
        <v>0</v>
      </c>
      <c r="X20" s="9">
        <v>1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127</v>
      </c>
      <c r="C21" s="29">
        <f t="shared" si="0"/>
        <v>71</v>
      </c>
      <c r="D21" s="29">
        <f t="shared" si="0"/>
        <v>56</v>
      </c>
      <c r="E21" s="12"/>
      <c r="F21" s="9">
        <v>77</v>
      </c>
      <c r="G21" s="9">
        <v>42</v>
      </c>
      <c r="H21" s="9">
        <v>35</v>
      </c>
      <c r="J21" s="9">
        <v>14</v>
      </c>
      <c r="K21" s="9">
        <v>12</v>
      </c>
      <c r="L21" s="9">
        <v>2</v>
      </c>
      <c r="N21" s="9">
        <v>17</v>
      </c>
      <c r="O21" s="9">
        <v>5</v>
      </c>
      <c r="P21" s="9">
        <v>12</v>
      </c>
      <c r="R21" s="9">
        <v>5</v>
      </c>
      <c r="S21" s="9">
        <v>4</v>
      </c>
      <c r="T21" s="9">
        <v>1</v>
      </c>
      <c r="V21" s="9">
        <v>8</v>
      </c>
      <c r="W21" s="9">
        <v>5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85</v>
      </c>
      <c r="D22" s="29">
        <f t="shared" si="0"/>
        <v>67</v>
      </c>
      <c r="E22" s="12"/>
      <c r="F22" s="9">
        <v>95</v>
      </c>
      <c r="G22" s="9">
        <v>55</v>
      </c>
      <c r="H22" s="9">
        <v>40</v>
      </c>
      <c r="J22" s="9">
        <v>23</v>
      </c>
      <c r="K22" s="9">
        <v>7</v>
      </c>
      <c r="L22" s="9">
        <v>16</v>
      </c>
      <c r="N22" s="9">
        <v>18</v>
      </c>
      <c r="O22" s="9">
        <v>13</v>
      </c>
      <c r="P22" s="9">
        <v>5</v>
      </c>
      <c r="R22" s="9">
        <v>3</v>
      </c>
      <c r="S22" s="9">
        <v>3</v>
      </c>
      <c r="T22" s="9">
        <v>0</v>
      </c>
      <c r="V22" s="9">
        <v>6</v>
      </c>
      <c r="W22" s="9">
        <v>3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735</v>
      </c>
      <c r="C23" s="27">
        <f t="shared" si="0"/>
        <v>379</v>
      </c>
      <c r="D23" s="32">
        <f t="shared" si="0"/>
        <v>356</v>
      </c>
      <c r="E23" s="14"/>
      <c r="F23" s="15">
        <v>488</v>
      </c>
      <c r="G23" s="15">
        <v>246</v>
      </c>
      <c r="H23" s="15">
        <v>242</v>
      </c>
      <c r="I23" s="15"/>
      <c r="J23" s="15">
        <v>78</v>
      </c>
      <c r="K23" s="15">
        <v>43</v>
      </c>
      <c r="L23" s="15">
        <v>35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15</v>
      </c>
      <c r="T23" s="15">
        <v>9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112</v>
      </c>
      <c r="C24" s="29">
        <f t="shared" si="0"/>
        <v>50</v>
      </c>
      <c r="D24" s="29">
        <f t="shared" si="0"/>
        <v>62</v>
      </c>
      <c r="E24" s="12"/>
      <c r="F24" s="9">
        <v>71</v>
      </c>
      <c r="G24" s="9">
        <v>34</v>
      </c>
      <c r="H24" s="9">
        <v>37</v>
      </c>
      <c r="J24" s="9">
        <v>12</v>
      </c>
      <c r="K24" s="9">
        <v>5</v>
      </c>
      <c r="L24" s="9">
        <v>7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3</v>
      </c>
      <c r="W24" s="9">
        <v>1</v>
      </c>
      <c r="X24" s="9">
        <v>2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56</v>
      </c>
      <c r="D25" s="29">
        <f t="shared" si="0"/>
        <v>71</v>
      </c>
      <c r="E25" s="12"/>
      <c r="F25" s="9">
        <v>86</v>
      </c>
      <c r="G25" s="9">
        <v>40</v>
      </c>
      <c r="H25" s="9">
        <v>46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4</v>
      </c>
      <c r="S25" s="9">
        <v>1</v>
      </c>
      <c r="T25" s="9">
        <v>3</v>
      </c>
      <c r="V25" s="9">
        <v>6</v>
      </c>
      <c r="W25" s="9">
        <v>3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139</v>
      </c>
      <c r="C26" s="29">
        <f t="shared" si="0"/>
        <v>81</v>
      </c>
      <c r="D26" s="29">
        <f t="shared" si="0"/>
        <v>58</v>
      </c>
      <c r="E26" s="12"/>
      <c r="F26" s="9">
        <v>90</v>
      </c>
      <c r="G26" s="9">
        <v>53</v>
      </c>
      <c r="H26" s="9">
        <v>37</v>
      </c>
      <c r="J26" s="9">
        <v>11</v>
      </c>
      <c r="K26" s="9">
        <v>8</v>
      </c>
      <c r="L26" s="9">
        <v>3</v>
      </c>
      <c r="N26" s="9">
        <v>14</v>
      </c>
      <c r="O26" s="9">
        <v>5</v>
      </c>
      <c r="P26" s="9">
        <v>9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113</v>
      </c>
      <c r="C27" s="29">
        <f t="shared" si="0"/>
        <v>57</v>
      </c>
      <c r="D27" s="29">
        <f t="shared" si="0"/>
        <v>56</v>
      </c>
      <c r="E27" s="12"/>
      <c r="F27" s="9">
        <v>80</v>
      </c>
      <c r="G27" s="9">
        <v>42</v>
      </c>
      <c r="H27" s="9">
        <v>38</v>
      </c>
      <c r="J27" s="9">
        <v>11</v>
      </c>
      <c r="K27" s="9">
        <v>5</v>
      </c>
      <c r="L27" s="9">
        <v>6</v>
      </c>
      <c r="N27" s="9">
        <v>13</v>
      </c>
      <c r="O27" s="9">
        <v>5</v>
      </c>
      <c r="P27" s="9">
        <v>8</v>
      </c>
      <c r="R27" s="9">
        <v>5</v>
      </c>
      <c r="S27" s="9">
        <v>2</v>
      </c>
      <c r="T27" s="9">
        <v>3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64</v>
      </c>
      <c r="D28" s="29">
        <f t="shared" si="0"/>
        <v>53</v>
      </c>
      <c r="E28" s="12"/>
      <c r="F28" s="9">
        <v>77</v>
      </c>
      <c r="G28" s="9">
        <v>44</v>
      </c>
      <c r="H28" s="9">
        <v>33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608</v>
      </c>
      <c r="C29" s="27">
        <f t="shared" si="0"/>
        <v>308</v>
      </c>
      <c r="D29" s="32">
        <f t="shared" si="0"/>
        <v>300</v>
      </c>
      <c r="E29" s="14"/>
      <c r="F29" s="15">
        <v>404</v>
      </c>
      <c r="G29" s="15">
        <v>213</v>
      </c>
      <c r="H29" s="15">
        <v>191</v>
      </c>
      <c r="I29" s="15"/>
      <c r="J29" s="15">
        <v>47</v>
      </c>
      <c r="K29" s="15">
        <v>23</v>
      </c>
      <c r="L29" s="15">
        <v>24</v>
      </c>
      <c r="M29" s="15"/>
      <c r="N29" s="15">
        <v>76</v>
      </c>
      <c r="O29" s="15">
        <v>31</v>
      </c>
      <c r="P29" s="15">
        <v>45</v>
      </c>
      <c r="Q29" s="15"/>
      <c r="R29" s="15">
        <v>38</v>
      </c>
      <c r="S29" s="15">
        <v>13</v>
      </c>
      <c r="T29" s="15">
        <v>25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99</v>
      </c>
      <c r="C30" s="29">
        <f t="shared" si="0"/>
        <v>47</v>
      </c>
      <c r="D30" s="29">
        <f t="shared" si="0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0"/>
        <v>58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8</v>
      </c>
      <c r="K31" s="9">
        <v>4</v>
      </c>
      <c r="L31" s="9">
        <v>4</v>
      </c>
      <c r="N31" s="9">
        <v>22</v>
      </c>
      <c r="O31" s="9">
        <v>10</v>
      </c>
      <c r="P31" s="9">
        <v>12</v>
      </c>
      <c r="R31" s="9">
        <v>3</v>
      </c>
      <c r="S31" s="9">
        <v>3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62</v>
      </c>
      <c r="G32" s="9">
        <v>29</v>
      </c>
      <c r="H32" s="9">
        <v>33</v>
      </c>
      <c r="J32" s="9">
        <v>2</v>
      </c>
      <c r="K32" s="9">
        <v>2</v>
      </c>
      <c r="L32" s="9">
        <v>0</v>
      </c>
      <c r="N32" s="9">
        <v>16</v>
      </c>
      <c r="O32" s="9">
        <v>8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0"/>
        <v>37</v>
      </c>
      <c r="D33" s="29">
        <f t="shared" si="0"/>
        <v>38</v>
      </c>
      <c r="E33" s="12"/>
      <c r="F33" s="9">
        <v>45</v>
      </c>
      <c r="G33" s="9">
        <v>23</v>
      </c>
      <c r="H33" s="9">
        <v>22</v>
      </c>
      <c r="J33" s="9">
        <v>4</v>
      </c>
      <c r="K33" s="9">
        <v>2</v>
      </c>
      <c r="L33" s="9">
        <v>2</v>
      </c>
      <c r="N33" s="9">
        <v>19</v>
      </c>
      <c r="O33" s="9">
        <v>8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89</v>
      </c>
      <c r="C34" s="29">
        <f t="shared" si="0"/>
        <v>51</v>
      </c>
      <c r="D34" s="29">
        <f t="shared" si="0"/>
        <v>38</v>
      </c>
      <c r="E34" s="12"/>
      <c r="F34" s="9">
        <v>59</v>
      </c>
      <c r="G34" s="9">
        <v>34</v>
      </c>
      <c r="H34" s="9">
        <v>25</v>
      </c>
      <c r="J34" s="9">
        <v>4</v>
      </c>
      <c r="K34" s="9">
        <v>2</v>
      </c>
      <c r="L34" s="9">
        <v>2</v>
      </c>
      <c r="N34" s="9">
        <v>17</v>
      </c>
      <c r="O34" s="9">
        <v>10</v>
      </c>
      <c r="P34" s="9">
        <v>7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451</v>
      </c>
      <c r="C35" s="27">
        <f t="shared" si="0"/>
        <v>235</v>
      </c>
      <c r="D35" s="32">
        <f t="shared" si="0"/>
        <v>216</v>
      </c>
      <c r="E35" s="14"/>
      <c r="F35" s="15">
        <v>290</v>
      </c>
      <c r="G35" s="15">
        <v>151</v>
      </c>
      <c r="H35" s="15">
        <v>139</v>
      </c>
      <c r="I35" s="15"/>
      <c r="J35" s="15">
        <v>31</v>
      </c>
      <c r="K35" s="15">
        <v>17</v>
      </c>
      <c r="L35" s="15">
        <v>14</v>
      </c>
      <c r="M35" s="15"/>
      <c r="N35" s="15">
        <v>93</v>
      </c>
      <c r="O35" s="15">
        <v>43</v>
      </c>
      <c r="P35" s="15">
        <v>50</v>
      </c>
      <c r="Q35" s="15"/>
      <c r="R35" s="15">
        <v>15</v>
      </c>
      <c r="S35" s="15">
        <v>10</v>
      </c>
      <c r="T35" s="15">
        <v>5</v>
      </c>
      <c r="U35" s="15"/>
      <c r="V35" s="15">
        <v>4</v>
      </c>
      <c r="W35" s="15">
        <v>2</v>
      </c>
      <c r="X35" s="15">
        <v>2</v>
      </c>
      <c r="Y35" s="15"/>
      <c r="Z35" s="15">
        <v>5</v>
      </c>
      <c r="AA35" s="15">
        <v>1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0"/>
        <v>40</v>
      </c>
      <c r="D36" s="29">
        <f t="shared" si="0"/>
        <v>37</v>
      </c>
      <c r="E36" s="12"/>
      <c r="F36" s="9">
        <v>48</v>
      </c>
      <c r="G36" s="9">
        <v>25</v>
      </c>
      <c r="H36" s="9">
        <v>23</v>
      </c>
      <c r="J36" s="9">
        <v>11</v>
      </c>
      <c r="K36" s="9">
        <v>5</v>
      </c>
      <c r="L36" s="9">
        <v>6</v>
      </c>
      <c r="N36" s="9">
        <v>11</v>
      </c>
      <c r="O36" s="9">
        <v>5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81</v>
      </c>
      <c r="C37" s="29">
        <f t="shared" si="0"/>
        <v>44</v>
      </c>
      <c r="D37" s="29">
        <f t="shared" si="0"/>
        <v>37</v>
      </c>
      <c r="E37" s="12"/>
      <c r="F37" s="9">
        <v>48</v>
      </c>
      <c r="G37" s="9">
        <v>26</v>
      </c>
      <c r="H37" s="9">
        <v>22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96</v>
      </c>
      <c r="C38" s="29">
        <f t="shared" si="0"/>
        <v>54</v>
      </c>
      <c r="D38" s="29">
        <f t="shared" si="0"/>
        <v>42</v>
      </c>
      <c r="E38" s="12"/>
      <c r="F38" s="9">
        <v>73</v>
      </c>
      <c r="G38" s="9">
        <v>42</v>
      </c>
      <c r="H38" s="9">
        <v>31</v>
      </c>
      <c r="J38" s="9">
        <v>4</v>
      </c>
      <c r="K38" s="9">
        <v>2</v>
      </c>
      <c r="L38" s="9">
        <v>2</v>
      </c>
      <c r="N38" s="9">
        <v>10</v>
      </c>
      <c r="O38" s="9">
        <v>7</v>
      </c>
      <c r="P38" s="9">
        <v>3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35</v>
      </c>
      <c r="D39" s="29">
        <f t="shared" si="0"/>
        <v>48</v>
      </c>
      <c r="E39" s="12"/>
      <c r="F39" s="9">
        <v>51</v>
      </c>
      <c r="G39" s="9">
        <v>21</v>
      </c>
      <c r="H39" s="9">
        <v>30</v>
      </c>
      <c r="J39" s="9">
        <v>9</v>
      </c>
      <c r="K39" s="9">
        <v>3</v>
      </c>
      <c r="L39" s="9">
        <v>6</v>
      </c>
      <c r="N39" s="9">
        <v>13</v>
      </c>
      <c r="O39" s="9">
        <v>6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99</v>
      </c>
      <c r="C40" s="29">
        <f t="shared" si="0"/>
        <v>49</v>
      </c>
      <c r="D40" s="29">
        <f t="shared" si="0"/>
        <v>50</v>
      </c>
      <c r="E40" s="12"/>
      <c r="F40" s="9">
        <v>66</v>
      </c>
      <c r="G40" s="9">
        <v>33</v>
      </c>
      <c r="H40" s="9">
        <v>33</v>
      </c>
      <c r="J40" s="9">
        <v>4</v>
      </c>
      <c r="K40" s="9">
        <v>1</v>
      </c>
      <c r="L40" s="9">
        <v>3</v>
      </c>
      <c r="N40" s="9">
        <v>13</v>
      </c>
      <c r="O40" s="9">
        <v>4</v>
      </c>
      <c r="P40" s="9">
        <v>9</v>
      </c>
      <c r="R40" s="9">
        <v>6</v>
      </c>
      <c r="S40" s="9">
        <v>4</v>
      </c>
      <c r="T40" s="9">
        <v>2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436</v>
      </c>
      <c r="C41" s="27">
        <f t="shared" si="0"/>
        <v>222</v>
      </c>
      <c r="D41" s="32">
        <f t="shared" si="0"/>
        <v>214</v>
      </c>
      <c r="E41" s="14"/>
      <c r="F41" s="15">
        <v>286</v>
      </c>
      <c r="G41" s="15">
        <v>147</v>
      </c>
      <c r="H41" s="15">
        <v>139</v>
      </c>
      <c r="I41" s="15"/>
      <c r="J41" s="15">
        <v>31</v>
      </c>
      <c r="K41" s="15">
        <v>12</v>
      </c>
      <c r="L41" s="15">
        <v>19</v>
      </c>
      <c r="M41" s="15"/>
      <c r="N41" s="15">
        <v>61</v>
      </c>
      <c r="O41" s="15">
        <v>26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9</v>
      </c>
      <c r="W41" s="15">
        <v>6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97</v>
      </c>
      <c r="C42" s="29">
        <f t="shared" si="0"/>
        <v>59</v>
      </c>
      <c r="D42" s="29">
        <f t="shared" si="0"/>
        <v>38</v>
      </c>
      <c r="E42" s="12"/>
      <c r="F42" s="9">
        <v>70</v>
      </c>
      <c r="G42" s="9">
        <v>45</v>
      </c>
      <c r="H42" s="9">
        <v>25</v>
      </c>
      <c r="J42" s="9">
        <v>5</v>
      </c>
      <c r="K42" s="9">
        <v>3</v>
      </c>
      <c r="L42" s="9">
        <v>2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1</v>
      </c>
      <c r="W42" s="9">
        <v>0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92</v>
      </c>
      <c r="C43" s="29">
        <f t="shared" si="0"/>
        <v>49</v>
      </c>
      <c r="D43" s="29">
        <f t="shared" si="0"/>
        <v>43</v>
      </c>
      <c r="E43" s="12"/>
      <c r="F43" s="9">
        <v>58</v>
      </c>
      <c r="G43" s="9">
        <v>31</v>
      </c>
      <c r="H43" s="9">
        <v>27</v>
      </c>
      <c r="J43" s="9">
        <v>11</v>
      </c>
      <c r="K43" s="9">
        <v>7</v>
      </c>
      <c r="L43" s="9">
        <v>4</v>
      </c>
      <c r="N43" s="9">
        <v>12</v>
      </c>
      <c r="O43" s="9">
        <v>7</v>
      </c>
      <c r="P43" s="9">
        <v>5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96</v>
      </c>
      <c r="C44" s="29">
        <f t="shared" si="0"/>
        <v>49</v>
      </c>
      <c r="D44" s="29">
        <f t="shared" si="0"/>
        <v>47</v>
      </c>
      <c r="E44" s="12"/>
      <c r="F44" s="9">
        <v>67</v>
      </c>
      <c r="G44" s="9">
        <v>35</v>
      </c>
      <c r="H44" s="9">
        <v>32</v>
      </c>
      <c r="J44" s="9">
        <v>6</v>
      </c>
      <c r="K44" s="9">
        <v>3</v>
      </c>
      <c r="L44" s="9">
        <v>3</v>
      </c>
      <c r="N44" s="9">
        <v>14</v>
      </c>
      <c r="O44" s="9">
        <v>5</v>
      </c>
      <c r="P44" s="9">
        <v>9</v>
      </c>
      <c r="R44" s="9">
        <v>2</v>
      </c>
      <c r="S44" s="9">
        <v>0</v>
      </c>
      <c r="T44" s="9">
        <v>2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67</v>
      </c>
      <c r="G45" s="9">
        <v>31</v>
      </c>
      <c r="H45" s="9">
        <v>36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118</v>
      </c>
      <c r="C46" s="29">
        <f t="shared" si="0"/>
        <v>66</v>
      </c>
      <c r="D46" s="29">
        <f t="shared" si="0"/>
        <v>52</v>
      </c>
      <c r="E46" s="12"/>
      <c r="F46" s="9">
        <v>75</v>
      </c>
      <c r="G46" s="9">
        <v>45</v>
      </c>
      <c r="H46" s="9">
        <v>30</v>
      </c>
      <c r="J46" s="9">
        <v>9</v>
      </c>
      <c r="K46" s="9">
        <v>5</v>
      </c>
      <c r="L46" s="9">
        <v>4</v>
      </c>
      <c r="N46" s="9">
        <v>15</v>
      </c>
      <c r="O46" s="9">
        <v>9</v>
      </c>
      <c r="P46" s="9">
        <v>6</v>
      </c>
      <c r="R46" s="9">
        <v>8</v>
      </c>
      <c r="S46" s="9">
        <v>3</v>
      </c>
      <c r="T46" s="9">
        <v>5</v>
      </c>
      <c r="V46" s="9">
        <v>6</v>
      </c>
      <c r="W46" s="9">
        <v>2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498</v>
      </c>
      <c r="C47" s="27">
        <f t="shared" si="0"/>
        <v>267</v>
      </c>
      <c r="D47" s="32">
        <f t="shared" si="0"/>
        <v>231</v>
      </c>
      <c r="E47" s="14"/>
      <c r="F47" s="15">
        <v>337</v>
      </c>
      <c r="G47" s="15">
        <v>187</v>
      </c>
      <c r="H47" s="15">
        <v>150</v>
      </c>
      <c r="I47" s="15"/>
      <c r="J47" s="15">
        <v>39</v>
      </c>
      <c r="K47" s="15">
        <v>20</v>
      </c>
      <c r="L47" s="15">
        <v>19</v>
      </c>
      <c r="M47" s="15"/>
      <c r="N47" s="15">
        <v>62</v>
      </c>
      <c r="O47" s="15">
        <v>32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106</v>
      </c>
      <c r="C48" s="29">
        <f t="shared" si="0"/>
        <v>54</v>
      </c>
      <c r="D48" s="29">
        <f t="shared" si="0"/>
        <v>52</v>
      </c>
      <c r="E48" s="12"/>
      <c r="F48" s="9">
        <v>65</v>
      </c>
      <c r="G48" s="9">
        <v>33</v>
      </c>
      <c r="H48" s="9">
        <v>32</v>
      </c>
      <c r="J48" s="9">
        <v>16</v>
      </c>
      <c r="K48" s="9">
        <v>7</v>
      </c>
      <c r="L48" s="9">
        <v>9</v>
      </c>
      <c r="N48" s="9">
        <v>12</v>
      </c>
      <c r="O48" s="9">
        <v>7</v>
      </c>
      <c r="P48" s="9">
        <v>5</v>
      </c>
      <c r="R48" s="9">
        <v>7</v>
      </c>
      <c r="S48" s="9">
        <v>4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143</v>
      </c>
      <c r="C49" s="29">
        <f t="shared" si="0"/>
        <v>71</v>
      </c>
      <c r="D49" s="29">
        <f t="shared" si="0"/>
        <v>72</v>
      </c>
      <c r="E49" s="12"/>
      <c r="F49" s="9">
        <v>95</v>
      </c>
      <c r="G49" s="9">
        <v>43</v>
      </c>
      <c r="H49" s="9">
        <v>52</v>
      </c>
      <c r="J49" s="9">
        <v>18</v>
      </c>
      <c r="K49" s="9">
        <v>10</v>
      </c>
      <c r="L49" s="9">
        <v>8</v>
      </c>
      <c r="N49" s="9">
        <v>13</v>
      </c>
      <c r="O49" s="9">
        <v>6</v>
      </c>
      <c r="P49" s="9">
        <v>7</v>
      </c>
      <c r="R49" s="9">
        <v>7</v>
      </c>
      <c r="S49" s="9">
        <v>4</v>
      </c>
      <c r="T49" s="9">
        <v>3</v>
      </c>
      <c r="V49" s="9">
        <v>2</v>
      </c>
      <c r="W49" s="9">
        <v>1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141</v>
      </c>
      <c r="C50" s="29">
        <f t="shared" si="0"/>
        <v>77</v>
      </c>
      <c r="D50" s="29">
        <f t="shared" si="0"/>
        <v>64</v>
      </c>
      <c r="E50" s="12"/>
      <c r="F50" s="9">
        <v>91</v>
      </c>
      <c r="G50" s="9">
        <v>43</v>
      </c>
      <c r="H50" s="9">
        <v>48</v>
      </c>
      <c r="J50" s="9">
        <v>14</v>
      </c>
      <c r="K50" s="9">
        <v>10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4</v>
      </c>
      <c r="W50" s="9">
        <v>3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154</v>
      </c>
      <c r="C51" s="29">
        <f t="shared" si="0"/>
        <v>78</v>
      </c>
      <c r="D51" s="29">
        <f t="shared" si="0"/>
        <v>76</v>
      </c>
      <c r="E51" s="12"/>
      <c r="F51" s="9">
        <v>101</v>
      </c>
      <c r="G51" s="9">
        <v>48</v>
      </c>
      <c r="H51" s="9">
        <v>53</v>
      </c>
      <c r="J51" s="9">
        <v>11</v>
      </c>
      <c r="K51" s="9">
        <v>9</v>
      </c>
      <c r="L51" s="9">
        <v>2</v>
      </c>
      <c r="N51" s="9">
        <v>26</v>
      </c>
      <c r="O51" s="9">
        <v>12</v>
      </c>
      <c r="P51" s="9">
        <v>14</v>
      </c>
      <c r="R51" s="9">
        <v>8</v>
      </c>
      <c r="S51" s="9">
        <v>5</v>
      </c>
      <c r="T51" s="9">
        <v>3</v>
      </c>
      <c r="V51" s="9">
        <v>4</v>
      </c>
      <c r="W51" s="9">
        <v>2</v>
      </c>
      <c r="X51" s="9">
        <v>2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72</v>
      </c>
      <c r="D52" s="29">
        <f t="shared" si="0"/>
        <v>61</v>
      </c>
      <c r="E52" s="3"/>
      <c r="F52" s="16">
        <v>90</v>
      </c>
      <c r="G52" s="16">
        <v>45</v>
      </c>
      <c r="H52" s="16">
        <v>45</v>
      </c>
      <c r="I52" s="16"/>
      <c r="J52" s="16">
        <v>7</v>
      </c>
      <c r="K52" s="16">
        <v>5</v>
      </c>
      <c r="L52" s="16">
        <v>2</v>
      </c>
      <c r="M52" s="16"/>
      <c r="N52" s="16">
        <v>16</v>
      </c>
      <c r="O52" s="16">
        <v>12</v>
      </c>
      <c r="P52" s="16">
        <v>4</v>
      </c>
      <c r="Q52" s="16"/>
      <c r="R52" s="16">
        <v>8</v>
      </c>
      <c r="S52" s="16">
        <v>5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677</v>
      </c>
      <c r="C53" s="27">
        <f t="shared" si="0"/>
        <v>352</v>
      </c>
      <c r="D53" s="32">
        <f t="shared" si="0"/>
        <v>325</v>
      </c>
      <c r="E53" s="14"/>
      <c r="F53" s="15">
        <v>442</v>
      </c>
      <c r="G53" s="15">
        <v>212</v>
      </c>
      <c r="H53" s="15">
        <v>230</v>
      </c>
      <c r="I53" s="15"/>
      <c r="J53" s="15">
        <v>66</v>
      </c>
      <c r="K53" s="15">
        <v>41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37</v>
      </c>
      <c r="S53" s="15">
        <v>22</v>
      </c>
      <c r="T53" s="15">
        <v>15</v>
      </c>
      <c r="U53" s="15"/>
      <c r="V53" s="15">
        <v>20</v>
      </c>
      <c r="W53" s="15">
        <v>9</v>
      </c>
      <c r="X53" s="15">
        <v>11</v>
      </c>
      <c r="Y53" s="15"/>
      <c r="Z53" s="15">
        <v>19</v>
      </c>
      <c r="AA53" s="15">
        <v>12</v>
      </c>
      <c r="AB53" s="15">
        <v>7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171</v>
      </c>
      <c r="C54" s="29">
        <f t="shared" si="0"/>
        <v>75</v>
      </c>
      <c r="D54" s="29">
        <f t="shared" si="0"/>
        <v>96</v>
      </c>
      <c r="E54" s="12"/>
      <c r="F54" s="9">
        <v>101</v>
      </c>
      <c r="G54" s="9">
        <v>43</v>
      </c>
      <c r="H54" s="9">
        <v>58</v>
      </c>
      <c r="J54" s="9">
        <v>19</v>
      </c>
      <c r="K54" s="9">
        <v>10</v>
      </c>
      <c r="L54" s="9">
        <v>9</v>
      </c>
      <c r="N54" s="9">
        <v>20</v>
      </c>
      <c r="O54" s="9">
        <v>10</v>
      </c>
      <c r="P54" s="9">
        <v>10</v>
      </c>
      <c r="R54" s="9">
        <v>13</v>
      </c>
      <c r="S54" s="9">
        <v>7</v>
      </c>
      <c r="T54" s="9">
        <v>6</v>
      </c>
      <c r="V54" s="9">
        <v>10</v>
      </c>
      <c r="W54" s="9">
        <v>3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186</v>
      </c>
      <c r="C55" s="29">
        <f t="shared" si="0"/>
        <v>89</v>
      </c>
      <c r="D55" s="29">
        <f t="shared" si="0"/>
        <v>97</v>
      </c>
      <c r="E55" s="12"/>
      <c r="F55" s="9">
        <v>120</v>
      </c>
      <c r="G55" s="9">
        <v>57</v>
      </c>
      <c r="H55" s="9">
        <v>63</v>
      </c>
      <c r="J55" s="9">
        <v>15</v>
      </c>
      <c r="K55" s="9">
        <v>7</v>
      </c>
      <c r="L55" s="9">
        <v>8</v>
      </c>
      <c r="N55" s="9">
        <v>29</v>
      </c>
      <c r="O55" s="9">
        <v>11</v>
      </c>
      <c r="P55" s="9">
        <v>18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172</v>
      </c>
      <c r="C56" s="29">
        <f t="shared" si="0"/>
        <v>92</v>
      </c>
      <c r="D56" s="29">
        <f t="shared" si="0"/>
        <v>80</v>
      </c>
      <c r="E56" s="12"/>
      <c r="F56" s="9">
        <v>118</v>
      </c>
      <c r="G56" s="9">
        <v>58</v>
      </c>
      <c r="H56" s="9">
        <v>60</v>
      </c>
      <c r="J56" s="9">
        <v>19</v>
      </c>
      <c r="K56" s="9">
        <v>9</v>
      </c>
      <c r="L56" s="9">
        <v>10</v>
      </c>
      <c r="N56" s="9">
        <v>15</v>
      </c>
      <c r="O56" s="9">
        <v>12</v>
      </c>
      <c r="P56" s="9">
        <v>3</v>
      </c>
      <c r="R56" s="9">
        <v>12</v>
      </c>
      <c r="S56" s="9">
        <v>7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190</v>
      </c>
      <c r="C57" s="29">
        <f t="shared" si="0"/>
        <v>106</v>
      </c>
      <c r="D57" s="29">
        <f t="shared" si="0"/>
        <v>84</v>
      </c>
      <c r="E57" s="12"/>
      <c r="F57" s="9">
        <v>118</v>
      </c>
      <c r="G57" s="9">
        <v>65</v>
      </c>
      <c r="H57" s="9">
        <v>53</v>
      </c>
      <c r="J57" s="9">
        <v>22</v>
      </c>
      <c r="K57" s="9">
        <v>11</v>
      </c>
      <c r="L57" s="9">
        <v>11</v>
      </c>
      <c r="N57" s="9">
        <v>22</v>
      </c>
      <c r="O57" s="9">
        <v>13</v>
      </c>
      <c r="P57" s="9">
        <v>9</v>
      </c>
      <c r="R57" s="9">
        <v>7</v>
      </c>
      <c r="S57" s="9">
        <v>4</v>
      </c>
      <c r="T57" s="9">
        <v>3</v>
      </c>
      <c r="V57" s="9">
        <v>11</v>
      </c>
      <c r="W57" s="9">
        <v>7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88</v>
      </c>
      <c r="D58" s="29">
        <f t="shared" si="0"/>
        <v>79</v>
      </c>
      <c r="E58" s="12"/>
      <c r="F58" s="16">
        <v>109</v>
      </c>
      <c r="G58" s="16">
        <v>54</v>
      </c>
      <c r="H58" s="16">
        <v>55</v>
      </c>
      <c r="I58" s="16"/>
      <c r="J58" s="16">
        <v>21</v>
      </c>
      <c r="K58" s="16">
        <v>11</v>
      </c>
      <c r="L58" s="16">
        <v>10</v>
      </c>
      <c r="M58" s="16"/>
      <c r="N58" s="16">
        <v>28</v>
      </c>
      <c r="O58" s="16">
        <v>15</v>
      </c>
      <c r="P58" s="16">
        <v>13</v>
      </c>
      <c r="Q58" s="16"/>
      <c r="R58" s="16">
        <v>4</v>
      </c>
      <c r="S58" s="16">
        <v>4</v>
      </c>
      <c r="T58" s="16">
        <v>0</v>
      </c>
      <c r="U58" s="16"/>
      <c r="V58" s="16">
        <v>4</v>
      </c>
      <c r="W58" s="16">
        <v>4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886</v>
      </c>
      <c r="C59" s="27">
        <f t="shared" si="0"/>
        <v>450</v>
      </c>
      <c r="D59" s="32">
        <f t="shared" si="0"/>
        <v>436</v>
      </c>
      <c r="E59" s="14"/>
      <c r="F59" s="15">
        <v>566</v>
      </c>
      <c r="G59" s="15">
        <v>277</v>
      </c>
      <c r="H59" s="15">
        <v>289</v>
      </c>
      <c r="I59" s="15"/>
      <c r="J59" s="15">
        <v>96</v>
      </c>
      <c r="K59" s="15">
        <v>48</v>
      </c>
      <c r="L59" s="15">
        <v>48</v>
      </c>
      <c r="M59" s="15"/>
      <c r="N59" s="15">
        <v>114</v>
      </c>
      <c r="O59" s="15">
        <v>61</v>
      </c>
      <c r="P59" s="15">
        <v>53</v>
      </c>
      <c r="Q59" s="15"/>
      <c r="R59" s="15">
        <v>42</v>
      </c>
      <c r="S59" s="15">
        <v>26</v>
      </c>
      <c r="T59" s="15">
        <v>16</v>
      </c>
      <c r="U59" s="15"/>
      <c r="V59" s="15">
        <v>35</v>
      </c>
      <c r="W59" s="15">
        <v>20</v>
      </c>
      <c r="X59" s="15">
        <v>15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154</v>
      </c>
      <c r="C60" s="29">
        <f t="shared" si="0"/>
        <v>64</v>
      </c>
      <c r="D60" s="29">
        <f t="shared" si="0"/>
        <v>90</v>
      </c>
      <c r="E60" s="12"/>
      <c r="F60" s="9">
        <v>99</v>
      </c>
      <c r="G60" s="9">
        <v>39</v>
      </c>
      <c r="H60" s="9">
        <v>60</v>
      </c>
      <c r="J60" s="9">
        <v>13</v>
      </c>
      <c r="K60" s="9">
        <v>5</v>
      </c>
      <c r="L60" s="9">
        <v>8</v>
      </c>
      <c r="N60" s="9">
        <v>23</v>
      </c>
      <c r="O60" s="9">
        <v>12</v>
      </c>
      <c r="P60" s="9">
        <v>11</v>
      </c>
      <c r="R60" s="9">
        <v>6</v>
      </c>
      <c r="S60" s="9">
        <v>3</v>
      </c>
      <c r="T60" s="9">
        <v>3</v>
      </c>
      <c r="V60" s="9">
        <v>7</v>
      </c>
      <c r="W60" s="9">
        <v>4</v>
      </c>
      <c r="X60" s="9">
        <v>3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176</v>
      </c>
      <c r="C61" s="29">
        <f t="shared" si="0"/>
        <v>103</v>
      </c>
      <c r="D61" s="29">
        <f t="shared" si="0"/>
        <v>73</v>
      </c>
      <c r="E61" s="12"/>
      <c r="F61" s="9">
        <v>111</v>
      </c>
      <c r="G61" s="9">
        <v>62</v>
      </c>
      <c r="H61" s="9">
        <v>49</v>
      </c>
      <c r="J61" s="9">
        <v>9</v>
      </c>
      <c r="K61" s="9">
        <v>5</v>
      </c>
      <c r="L61" s="9">
        <v>4</v>
      </c>
      <c r="N61" s="9">
        <v>22</v>
      </c>
      <c r="O61" s="9">
        <v>16</v>
      </c>
      <c r="P61" s="9">
        <v>6</v>
      </c>
      <c r="R61" s="9">
        <v>17</v>
      </c>
      <c r="S61" s="9">
        <v>10</v>
      </c>
      <c r="T61" s="9">
        <v>7</v>
      </c>
      <c r="V61" s="9">
        <v>5</v>
      </c>
      <c r="W61" s="9">
        <v>3</v>
      </c>
      <c r="X61" s="9">
        <v>2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95</v>
      </c>
      <c r="D62" s="29">
        <f t="shared" si="0"/>
        <v>72</v>
      </c>
      <c r="E62" s="12"/>
      <c r="F62" s="9">
        <v>104</v>
      </c>
      <c r="G62" s="9">
        <v>55</v>
      </c>
      <c r="H62" s="9">
        <v>49</v>
      </c>
      <c r="J62" s="9">
        <v>17</v>
      </c>
      <c r="K62" s="9">
        <v>8</v>
      </c>
      <c r="L62" s="9">
        <v>9</v>
      </c>
      <c r="N62" s="9">
        <v>25</v>
      </c>
      <c r="O62" s="9">
        <v>17</v>
      </c>
      <c r="P62" s="9">
        <v>8</v>
      </c>
      <c r="R62" s="9">
        <v>14</v>
      </c>
      <c r="S62" s="9">
        <v>10</v>
      </c>
      <c r="T62" s="9">
        <v>4</v>
      </c>
      <c r="V62" s="9">
        <v>2</v>
      </c>
      <c r="W62" s="9">
        <v>1</v>
      </c>
      <c r="X62" s="9">
        <v>1</v>
      </c>
      <c r="Z62" s="9">
        <v>5</v>
      </c>
      <c r="AA62" s="9">
        <v>4</v>
      </c>
      <c r="AB62" s="9">
        <v>1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179</v>
      </c>
      <c r="C63" s="29">
        <f t="shared" si="0"/>
        <v>97</v>
      </c>
      <c r="D63" s="29">
        <f t="shared" si="0"/>
        <v>82</v>
      </c>
      <c r="E63" s="12"/>
      <c r="F63" s="9">
        <v>97</v>
      </c>
      <c r="G63" s="9">
        <v>47</v>
      </c>
      <c r="H63" s="9">
        <v>50</v>
      </c>
      <c r="J63" s="9">
        <v>22</v>
      </c>
      <c r="K63" s="9">
        <v>13</v>
      </c>
      <c r="L63" s="9">
        <v>9</v>
      </c>
      <c r="N63" s="9">
        <v>25</v>
      </c>
      <c r="O63" s="9">
        <v>13</v>
      </c>
      <c r="P63" s="9">
        <v>12</v>
      </c>
      <c r="R63" s="9">
        <v>12</v>
      </c>
      <c r="S63" s="9">
        <v>9</v>
      </c>
      <c r="T63" s="9">
        <v>3</v>
      </c>
      <c r="V63" s="9">
        <v>6</v>
      </c>
      <c r="W63" s="9">
        <v>5</v>
      </c>
      <c r="X63" s="9">
        <v>1</v>
      </c>
      <c r="Z63" s="9">
        <v>12</v>
      </c>
      <c r="AA63" s="9">
        <v>7</v>
      </c>
      <c r="AB63" s="9">
        <v>5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184</v>
      </c>
      <c r="C64" s="29">
        <f t="shared" si="0"/>
        <v>95</v>
      </c>
      <c r="D64" s="29">
        <f t="shared" si="0"/>
        <v>89</v>
      </c>
      <c r="E64" s="12"/>
      <c r="F64" s="16">
        <v>96</v>
      </c>
      <c r="G64" s="16">
        <v>52</v>
      </c>
      <c r="H64" s="16">
        <v>44</v>
      </c>
      <c r="I64" s="16"/>
      <c r="J64" s="16">
        <v>24</v>
      </c>
      <c r="K64" s="16">
        <v>10</v>
      </c>
      <c r="L64" s="16">
        <v>14</v>
      </c>
      <c r="M64" s="16"/>
      <c r="N64" s="16">
        <v>37</v>
      </c>
      <c r="O64" s="16">
        <v>17</v>
      </c>
      <c r="P64" s="16">
        <v>20</v>
      </c>
      <c r="Q64" s="16"/>
      <c r="R64" s="16">
        <v>10</v>
      </c>
      <c r="S64" s="16">
        <v>5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860</v>
      </c>
      <c r="C65" s="27">
        <f t="shared" si="0"/>
        <v>454</v>
      </c>
      <c r="D65" s="32">
        <f t="shared" si="0"/>
        <v>406</v>
      </c>
      <c r="E65" s="14"/>
      <c r="F65" s="15">
        <v>507</v>
      </c>
      <c r="G65" s="15">
        <v>255</v>
      </c>
      <c r="H65" s="15">
        <v>252</v>
      </c>
      <c r="I65" s="15"/>
      <c r="J65" s="15">
        <v>85</v>
      </c>
      <c r="K65" s="15">
        <v>41</v>
      </c>
      <c r="L65" s="15">
        <v>44</v>
      </c>
      <c r="M65" s="15"/>
      <c r="N65" s="15">
        <v>132</v>
      </c>
      <c r="O65" s="15">
        <v>75</v>
      </c>
      <c r="P65" s="15">
        <v>57</v>
      </c>
      <c r="Q65" s="15"/>
      <c r="R65" s="15">
        <v>59</v>
      </c>
      <c r="S65" s="15">
        <v>37</v>
      </c>
      <c r="T65" s="15">
        <v>22</v>
      </c>
      <c r="U65" s="15"/>
      <c r="V65" s="15">
        <v>29</v>
      </c>
      <c r="W65" s="15">
        <v>20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167</v>
      </c>
      <c r="C66" s="29">
        <f t="shared" si="0"/>
        <v>86</v>
      </c>
      <c r="D66" s="29">
        <f t="shared" si="0"/>
        <v>81</v>
      </c>
      <c r="E66" s="12"/>
      <c r="F66" s="9">
        <v>101</v>
      </c>
      <c r="G66" s="9">
        <v>52</v>
      </c>
      <c r="H66" s="9">
        <v>49</v>
      </c>
      <c r="J66" s="9">
        <v>15</v>
      </c>
      <c r="K66" s="9">
        <v>8</v>
      </c>
      <c r="L66" s="9">
        <v>7</v>
      </c>
      <c r="N66" s="9">
        <v>22</v>
      </c>
      <c r="O66" s="9">
        <v>10</v>
      </c>
      <c r="P66" s="9">
        <v>12</v>
      </c>
      <c r="R66" s="9">
        <v>13</v>
      </c>
      <c r="S66" s="9">
        <v>8</v>
      </c>
      <c r="T66" s="9">
        <v>5</v>
      </c>
      <c r="V66" s="9">
        <v>6</v>
      </c>
      <c r="W66" s="9">
        <v>3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157</v>
      </c>
      <c r="C67" s="29">
        <f t="shared" si="0"/>
        <v>67</v>
      </c>
      <c r="D67" s="29">
        <f t="shared" si="0"/>
        <v>90</v>
      </c>
      <c r="E67" s="12"/>
      <c r="F67" s="9">
        <v>85</v>
      </c>
      <c r="G67" s="9">
        <v>38</v>
      </c>
      <c r="H67" s="9">
        <v>47</v>
      </c>
      <c r="J67" s="9">
        <v>17</v>
      </c>
      <c r="K67" s="9">
        <v>7</v>
      </c>
      <c r="L67" s="9">
        <v>10</v>
      </c>
      <c r="N67" s="9">
        <v>27</v>
      </c>
      <c r="O67" s="9">
        <v>10</v>
      </c>
      <c r="P67" s="9">
        <v>17</v>
      </c>
      <c r="R67" s="9">
        <v>14</v>
      </c>
      <c r="S67" s="9">
        <v>8</v>
      </c>
      <c r="T67" s="9">
        <v>6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147</v>
      </c>
      <c r="C68" s="29">
        <f t="shared" si="0"/>
        <v>74</v>
      </c>
      <c r="D68" s="29">
        <f t="shared" si="0"/>
        <v>73</v>
      </c>
      <c r="E68" s="12"/>
      <c r="F68" s="9">
        <v>95</v>
      </c>
      <c r="G68" s="9">
        <v>44</v>
      </c>
      <c r="H68" s="9">
        <v>51</v>
      </c>
      <c r="J68" s="9">
        <v>14</v>
      </c>
      <c r="K68" s="9">
        <v>5</v>
      </c>
      <c r="L68" s="9">
        <v>9</v>
      </c>
      <c r="N68" s="9">
        <v>15</v>
      </c>
      <c r="O68" s="9">
        <v>11</v>
      </c>
      <c r="P68" s="9">
        <v>4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8</v>
      </c>
      <c r="AA68" s="9">
        <v>6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80</v>
      </c>
      <c r="D69" s="29">
        <f t="shared" si="0"/>
        <v>66</v>
      </c>
      <c r="E69" s="12"/>
      <c r="F69" s="9">
        <v>93</v>
      </c>
      <c r="G69" s="9">
        <v>50</v>
      </c>
      <c r="H69" s="9">
        <v>43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11</v>
      </c>
      <c r="S69" s="9">
        <v>4</v>
      </c>
      <c r="T69" s="9">
        <v>7</v>
      </c>
      <c r="V69" s="9">
        <v>2</v>
      </c>
      <c r="W69" s="9">
        <v>1</v>
      </c>
      <c r="X69" s="9">
        <v>1</v>
      </c>
      <c r="Z69" s="9">
        <v>9</v>
      </c>
      <c r="AA69" s="9">
        <v>5</v>
      </c>
      <c r="AB69" s="9">
        <v>4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163</v>
      </c>
      <c r="C70" s="29">
        <f t="shared" si="0"/>
        <v>93</v>
      </c>
      <c r="D70" s="29">
        <f t="shared" si="0"/>
        <v>70</v>
      </c>
      <c r="E70" s="12"/>
      <c r="F70" s="16">
        <v>89</v>
      </c>
      <c r="G70" s="16">
        <v>47</v>
      </c>
      <c r="H70" s="16">
        <v>42</v>
      </c>
      <c r="I70" s="16"/>
      <c r="J70" s="16">
        <v>16</v>
      </c>
      <c r="K70" s="16">
        <v>12</v>
      </c>
      <c r="L70" s="16">
        <v>4</v>
      </c>
      <c r="M70" s="16"/>
      <c r="N70" s="16">
        <v>26</v>
      </c>
      <c r="O70" s="16">
        <v>14</v>
      </c>
      <c r="P70" s="16">
        <v>12</v>
      </c>
      <c r="Q70" s="16"/>
      <c r="R70" s="16">
        <v>18</v>
      </c>
      <c r="S70" s="16">
        <v>8</v>
      </c>
      <c r="T70" s="16">
        <v>10</v>
      </c>
      <c r="U70" s="16"/>
      <c r="V70" s="16">
        <v>6</v>
      </c>
      <c r="W70" s="16">
        <v>6</v>
      </c>
      <c r="X70" s="16">
        <v>0</v>
      </c>
      <c r="Y70" s="16"/>
      <c r="Z70" s="16">
        <v>6</v>
      </c>
      <c r="AA70" s="16">
        <v>4</v>
      </c>
      <c r="AB70" s="16">
        <v>2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400</v>
      </c>
      <c r="D71" s="32">
        <f t="shared" si="1"/>
        <v>380</v>
      </c>
      <c r="E71" s="14"/>
      <c r="F71" s="15">
        <v>463</v>
      </c>
      <c r="G71" s="15">
        <v>231</v>
      </c>
      <c r="H71" s="15">
        <v>232</v>
      </c>
      <c r="I71" s="15"/>
      <c r="J71" s="15">
        <v>77</v>
      </c>
      <c r="K71" s="15">
        <v>42</v>
      </c>
      <c r="L71" s="15">
        <v>35</v>
      </c>
      <c r="M71" s="15"/>
      <c r="N71" s="15">
        <v>101</v>
      </c>
      <c r="O71" s="15">
        <v>51</v>
      </c>
      <c r="P71" s="15">
        <v>50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79</v>
      </c>
      <c r="D72" s="29">
        <f t="shared" si="1"/>
        <v>91</v>
      </c>
      <c r="E72" s="12"/>
      <c r="F72" s="9">
        <v>112</v>
      </c>
      <c r="G72" s="9">
        <v>49</v>
      </c>
      <c r="H72" s="9">
        <v>63</v>
      </c>
      <c r="J72" s="9">
        <v>13</v>
      </c>
      <c r="K72" s="9">
        <v>8</v>
      </c>
      <c r="L72" s="9">
        <v>5</v>
      </c>
      <c r="N72" s="9">
        <v>24</v>
      </c>
      <c r="O72" s="9">
        <v>13</v>
      </c>
      <c r="P72" s="9">
        <v>11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163</v>
      </c>
      <c r="C73" s="29">
        <f t="shared" si="1"/>
        <v>83</v>
      </c>
      <c r="D73" s="29">
        <f t="shared" si="1"/>
        <v>80</v>
      </c>
      <c r="E73" s="12"/>
      <c r="F73" s="9">
        <v>107</v>
      </c>
      <c r="G73" s="9">
        <v>53</v>
      </c>
      <c r="H73" s="9">
        <v>54</v>
      </c>
      <c r="J73" s="9">
        <v>10</v>
      </c>
      <c r="K73" s="9">
        <v>5</v>
      </c>
      <c r="L73" s="9">
        <v>5</v>
      </c>
      <c r="N73" s="9">
        <v>24</v>
      </c>
      <c r="O73" s="9">
        <v>11</v>
      </c>
      <c r="P73" s="9">
        <v>13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136</v>
      </c>
      <c r="C74" s="29">
        <f t="shared" si="1"/>
        <v>74</v>
      </c>
      <c r="D74" s="29">
        <f t="shared" si="1"/>
        <v>62</v>
      </c>
      <c r="E74" s="12"/>
      <c r="F74" s="9">
        <v>73</v>
      </c>
      <c r="G74" s="9">
        <v>40</v>
      </c>
      <c r="H74" s="9">
        <v>33</v>
      </c>
      <c r="J74" s="9">
        <v>18</v>
      </c>
      <c r="K74" s="9">
        <v>11</v>
      </c>
      <c r="L74" s="9">
        <v>7</v>
      </c>
      <c r="N74" s="9">
        <v>22</v>
      </c>
      <c r="O74" s="9">
        <v>9</v>
      </c>
      <c r="P74" s="9">
        <v>13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152</v>
      </c>
      <c r="C75" s="29">
        <f t="shared" si="1"/>
        <v>73</v>
      </c>
      <c r="D75" s="29">
        <f t="shared" si="1"/>
        <v>79</v>
      </c>
      <c r="E75" s="12"/>
      <c r="F75" s="9">
        <v>105</v>
      </c>
      <c r="G75" s="9">
        <v>52</v>
      </c>
      <c r="H75" s="9">
        <v>53</v>
      </c>
      <c r="J75" s="9">
        <v>13</v>
      </c>
      <c r="K75" s="9">
        <v>6</v>
      </c>
      <c r="L75" s="9">
        <v>7</v>
      </c>
      <c r="N75" s="9">
        <v>14</v>
      </c>
      <c r="O75" s="9">
        <v>4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196</v>
      </c>
      <c r="C76" s="29">
        <f t="shared" si="1"/>
        <v>94</v>
      </c>
      <c r="D76" s="29">
        <f t="shared" si="1"/>
        <v>102</v>
      </c>
      <c r="E76" s="12"/>
      <c r="F76" s="16">
        <v>116</v>
      </c>
      <c r="G76" s="16">
        <v>57</v>
      </c>
      <c r="H76" s="16">
        <v>59</v>
      </c>
      <c r="I76" s="16"/>
      <c r="J76" s="16">
        <v>16</v>
      </c>
      <c r="K76" s="16">
        <v>6</v>
      </c>
      <c r="L76" s="16">
        <v>10</v>
      </c>
      <c r="M76" s="16"/>
      <c r="N76" s="16">
        <v>32</v>
      </c>
      <c r="O76" s="16">
        <v>18</v>
      </c>
      <c r="P76" s="16">
        <v>14</v>
      </c>
      <c r="Q76" s="16"/>
      <c r="R76" s="16">
        <v>15</v>
      </c>
      <c r="S76" s="16">
        <v>5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817</v>
      </c>
      <c r="C77" s="27">
        <f t="shared" si="1"/>
        <v>403</v>
      </c>
      <c r="D77" s="32">
        <f t="shared" si="1"/>
        <v>414</v>
      </c>
      <c r="E77" s="4"/>
      <c r="F77" s="9">
        <v>513</v>
      </c>
      <c r="G77" s="9">
        <v>251</v>
      </c>
      <c r="H77" s="9">
        <v>262</v>
      </c>
      <c r="J77" s="9">
        <v>70</v>
      </c>
      <c r="K77" s="9">
        <v>36</v>
      </c>
      <c r="L77" s="9">
        <v>34</v>
      </c>
      <c r="N77" s="9">
        <v>116</v>
      </c>
      <c r="O77" s="9">
        <v>55</v>
      </c>
      <c r="P77" s="9">
        <v>61</v>
      </c>
      <c r="R77" s="9">
        <v>51</v>
      </c>
      <c r="S77" s="9">
        <v>25</v>
      </c>
      <c r="T77" s="9">
        <v>26</v>
      </c>
      <c r="V77" s="9">
        <v>28</v>
      </c>
      <c r="W77" s="9">
        <v>16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214</v>
      </c>
      <c r="C78" s="29">
        <f t="shared" si="1"/>
        <v>99</v>
      </c>
      <c r="D78" s="29">
        <f t="shared" si="1"/>
        <v>115</v>
      </c>
      <c r="E78" s="4"/>
      <c r="F78" s="10">
        <v>118</v>
      </c>
      <c r="G78" s="10">
        <v>51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23</v>
      </c>
      <c r="P78" s="10">
        <v>21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224</v>
      </c>
      <c r="C79" s="29">
        <f t="shared" si="1"/>
        <v>103</v>
      </c>
      <c r="D79" s="29">
        <f t="shared" si="1"/>
        <v>121</v>
      </c>
      <c r="E79" s="12"/>
      <c r="F79" s="9">
        <v>124</v>
      </c>
      <c r="G79" s="9">
        <v>51</v>
      </c>
      <c r="H79" s="9">
        <v>73</v>
      </c>
      <c r="J79" s="9">
        <v>20</v>
      </c>
      <c r="K79" s="9">
        <v>9</v>
      </c>
      <c r="L79" s="9">
        <v>11</v>
      </c>
      <c r="N79" s="9">
        <v>44</v>
      </c>
      <c r="O79" s="9">
        <v>23</v>
      </c>
      <c r="P79" s="9">
        <v>21</v>
      </c>
      <c r="R79" s="9">
        <v>13</v>
      </c>
      <c r="S79" s="9">
        <v>5</v>
      </c>
      <c r="T79" s="9">
        <v>8</v>
      </c>
      <c r="V79" s="9">
        <v>10</v>
      </c>
      <c r="W79" s="9">
        <v>6</v>
      </c>
      <c r="X79" s="9">
        <v>4</v>
      </c>
      <c r="Z79" s="9">
        <v>9</v>
      </c>
      <c r="AA79" s="9">
        <v>6</v>
      </c>
      <c r="AB79" s="9">
        <v>3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98</v>
      </c>
      <c r="D80" s="29">
        <f t="shared" si="1"/>
        <v>111</v>
      </c>
      <c r="E80" s="12"/>
      <c r="F80" s="9">
        <v>113</v>
      </c>
      <c r="G80" s="9">
        <v>53</v>
      </c>
      <c r="H80" s="9">
        <v>60</v>
      </c>
      <c r="J80" s="9">
        <v>21</v>
      </c>
      <c r="K80" s="9">
        <v>6</v>
      </c>
      <c r="L80" s="9">
        <v>15</v>
      </c>
      <c r="N80" s="9">
        <v>43</v>
      </c>
      <c r="O80" s="9">
        <v>21</v>
      </c>
      <c r="P80" s="9">
        <v>22</v>
      </c>
      <c r="R80" s="9">
        <v>14</v>
      </c>
      <c r="S80" s="9">
        <v>8</v>
      </c>
      <c r="T80" s="9">
        <v>6</v>
      </c>
      <c r="V80" s="9">
        <v>6</v>
      </c>
      <c r="W80" s="9">
        <v>3</v>
      </c>
      <c r="X80" s="9">
        <v>3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266</v>
      </c>
      <c r="C81" s="29">
        <f t="shared" si="1"/>
        <v>131</v>
      </c>
      <c r="D81" s="29">
        <f t="shared" si="1"/>
        <v>135</v>
      </c>
      <c r="E81" s="12"/>
      <c r="F81" s="9">
        <v>147</v>
      </c>
      <c r="G81" s="9">
        <v>74</v>
      </c>
      <c r="H81" s="9">
        <v>73</v>
      </c>
      <c r="J81" s="9">
        <v>18</v>
      </c>
      <c r="K81" s="9">
        <v>7</v>
      </c>
      <c r="L81" s="9">
        <v>11</v>
      </c>
      <c r="N81" s="9">
        <v>45</v>
      </c>
      <c r="O81" s="9">
        <v>20</v>
      </c>
      <c r="P81" s="9">
        <v>25</v>
      </c>
      <c r="R81" s="9">
        <v>22</v>
      </c>
      <c r="S81" s="9">
        <v>11</v>
      </c>
      <c r="T81" s="9">
        <v>11</v>
      </c>
      <c r="V81" s="9">
        <v>17</v>
      </c>
      <c r="W81" s="9">
        <v>10</v>
      </c>
      <c r="X81" s="9">
        <v>7</v>
      </c>
      <c r="Z81" s="9">
        <v>14</v>
      </c>
      <c r="AA81" s="9">
        <v>7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264</v>
      </c>
      <c r="C82" s="29">
        <f t="shared" si="1"/>
        <v>130</v>
      </c>
      <c r="D82" s="29">
        <f t="shared" si="1"/>
        <v>134</v>
      </c>
      <c r="E82" s="12"/>
      <c r="F82" s="16">
        <v>132</v>
      </c>
      <c r="G82" s="16">
        <v>71</v>
      </c>
      <c r="H82" s="16">
        <v>61</v>
      </c>
      <c r="I82" s="16"/>
      <c r="J82" s="16">
        <v>34</v>
      </c>
      <c r="K82" s="16">
        <v>15</v>
      </c>
      <c r="L82" s="16">
        <v>19</v>
      </c>
      <c r="M82" s="16"/>
      <c r="N82" s="16">
        <v>52</v>
      </c>
      <c r="O82" s="16">
        <v>21</v>
      </c>
      <c r="P82" s="16">
        <v>31</v>
      </c>
      <c r="Q82" s="16"/>
      <c r="R82" s="16">
        <v>18</v>
      </c>
      <c r="S82" s="16">
        <v>10</v>
      </c>
      <c r="T82" s="16">
        <v>8</v>
      </c>
      <c r="U82" s="16"/>
      <c r="V82" s="16">
        <v>14</v>
      </c>
      <c r="W82" s="16">
        <v>7</v>
      </c>
      <c r="X82" s="16">
        <v>7</v>
      </c>
      <c r="Y82" s="16"/>
      <c r="Z82" s="16">
        <v>12</v>
      </c>
      <c r="AA82" s="16">
        <v>5</v>
      </c>
      <c r="AB82" s="16">
        <v>7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1177</v>
      </c>
      <c r="C83" s="27">
        <f t="shared" si="1"/>
        <v>561</v>
      </c>
      <c r="D83" s="32">
        <f t="shared" si="1"/>
        <v>616</v>
      </c>
      <c r="E83" s="14"/>
      <c r="F83" s="15">
        <v>634</v>
      </c>
      <c r="G83" s="15">
        <v>300</v>
      </c>
      <c r="H83" s="15">
        <v>334</v>
      </c>
      <c r="I83" s="15"/>
      <c r="J83" s="15">
        <v>118</v>
      </c>
      <c r="K83" s="15">
        <v>46</v>
      </c>
      <c r="L83" s="15">
        <v>72</v>
      </c>
      <c r="M83" s="15"/>
      <c r="N83" s="15">
        <v>228</v>
      </c>
      <c r="O83" s="15">
        <v>108</v>
      </c>
      <c r="P83" s="15">
        <v>120</v>
      </c>
      <c r="Q83" s="15"/>
      <c r="R83" s="15">
        <v>78</v>
      </c>
      <c r="S83" s="15">
        <v>40</v>
      </c>
      <c r="T83" s="15">
        <v>38</v>
      </c>
      <c r="U83" s="15"/>
      <c r="V83" s="15">
        <v>53</v>
      </c>
      <c r="W83" s="15">
        <v>28</v>
      </c>
      <c r="X83" s="15">
        <v>25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312</v>
      </c>
      <c r="C84" s="29">
        <f t="shared" si="1"/>
        <v>149</v>
      </c>
      <c r="D84" s="29">
        <f t="shared" si="1"/>
        <v>163</v>
      </c>
      <c r="E84" s="12"/>
      <c r="F84" s="9">
        <v>164</v>
      </c>
      <c r="G84" s="9">
        <v>80</v>
      </c>
      <c r="H84" s="9">
        <v>84</v>
      </c>
      <c r="J84" s="9">
        <v>30</v>
      </c>
      <c r="K84" s="9">
        <v>15</v>
      </c>
      <c r="L84" s="9">
        <v>15</v>
      </c>
      <c r="N84" s="9">
        <v>49</v>
      </c>
      <c r="O84" s="9">
        <v>24</v>
      </c>
      <c r="P84" s="9">
        <v>25</v>
      </c>
      <c r="R84" s="9">
        <v>31</v>
      </c>
      <c r="S84" s="9">
        <v>14</v>
      </c>
      <c r="T84" s="9">
        <v>17</v>
      </c>
      <c r="V84" s="9">
        <v>16</v>
      </c>
      <c r="W84" s="9">
        <v>5</v>
      </c>
      <c r="X84" s="9">
        <v>11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299</v>
      </c>
      <c r="C85" s="29">
        <f t="shared" si="1"/>
        <v>157</v>
      </c>
      <c r="D85" s="29">
        <f t="shared" si="1"/>
        <v>142</v>
      </c>
      <c r="E85" s="12"/>
      <c r="F85" s="9">
        <v>156</v>
      </c>
      <c r="G85" s="9">
        <v>75</v>
      </c>
      <c r="H85" s="9">
        <v>81</v>
      </c>
      <c r="J85" s="9">
        <v>38</v>
      </c>
      <c r="K85" s="9">
        <v>24</v>
      </c>
      <c r="L85" s="9">
        <v>14</v>
      </c>
      <c r="N85" s="9">
        <v>57</v>
      </c>
      <c r="O85" s="9">
        <v>35</v>
      </c>
      <c r="P85" s="9">
        <v>22</v>
      </c>
      <c r="R85" s="9">
        <v>23</v>
      </c>
      <c r="S85" s="9">
        <v>12</v>
      </c>
      <c r="T85" s="9">
        <v>11</v>
      </c>
      <c r="V85" s="9">
        <v>10</v>
      </c>
      <c r="W85" s="9">
        <v>5</v>
      </c>
      <c r="X85" s="9">
        <v>5</v>
      </c>
      <c r="Z85" s="9">
        <v>13</v>
      </c>
      <c r="AA85" s="9">
        <v>6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333</v>
      </c>
      <c r="C86" s="29">
        <f t="shared" si="1"/>
        <v>168</v>
      </c>
      <c r="D86" s="29">
        <f t="shared" si="1"/>
        <v>165</v>
      </c>
      <c r="E86" s="12"/>
      <c r="F86" s="9">
        <v>156</v>
      </c>
      <c r="G86" s="9">
        <v>80</v>
      </c>
      <c r="H86" s="9">
        <v>76</v>
      </c>
      <c r="J86" s="9">
        <v>41</v>
      </c>
      <c r="K86" s="9">
        <v>19</v>
      </c>
      <c r="L86" s="9">
        <v>22</v>
      </c>
      <c r="N86" s="9">
        <v>66</v>
      </c>
      <c r="O86" s="9">
        <v>36</v>
      </c>
      <c r="P86" s="9">
        <v>30</v>
      </c>
      <c r="R86" s="9">
        <v>32</v>
      </c>
      <c r="S86" s="9">
        <v>17</v>
      </c>
      <c r="T86" s="9">
        <v>15</v>
      </c>
      <c r="V86" s="9">
        <v>14</v>
      </c>
      <c r="W86" s="9">
        <v>6</v>
      </c>
      <c r="X86" s="9">
        <v>8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324</v>
      </c>
      <c r="C87" s="29">
        <f t="shared" si="1"/>
        <v>158</v>
      </c>
      <c r="D87" s="29">
        <f t="shared" si="1"/>
        <v>166</v>
      </c>
      <c r="E87" s="12"/>
      <c r="F87" s="9">
        <v>166</v>
      </c>
      <c r="G87" s="9">
        <v>80</v>
      </c>
      <c r="H87" s="9">
        <v>86</v>
      </c>
      <c r="J87" s="9">
        <v>42</v>
      </c>
      <c r="K87" s="9">
        <v>20</v>
      </c>
      <c r="L87" s="9">
        <v>22</v>
      </c>
      <c r="N87" s="9">
        <v>42</v>
      </c>
      <c r="O87" s="9">
        <v>19</v>
      </c>
      <c r="P87" s="9">
        <v>23</v>
      </c>
      <c r="R87" s="9">
        <v>35</v>
      </c>
      <c r="S87" s="9">
        <v>20</v>
      </c>
      <c r="T87" s="9">
        <v>15</v>
      </c>
      <c r="V87" s="9">
        <v>15</v>
      </c>
      <c r="W87" s="9">
        <v>9</v>
      </c>
      <c r="X87" s="9">
        <v>6</v>
      </c>
      <c r="Z87" s="9">
        <v>18</v>
      </c>
      <c r="AA87" s="9">
        <v>6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354</v>
      </c>
      <c r="C88" s="29">
        <f t="shared" si="1"/>
        <v>169</v>
      </c>
      <c r="D88" s="29">
        <f t="shared" si="1"/>
        <v>185</v>
      </c>
      <c r="E88" s="12"/>
      <c r="F88" s="16">
        <v>175</v>
      </c>
      <c r="G88" s="16">
        <v>75</v>
      </c>
      <c r="H88" s="16">
        <v>100</v>
      </c>
      <c r="I88" s="16"/>
      <c r="J88" s="16">
        <v>31</v>
      </c>
      <c r="K88" s="16">
        <v>19</v>
      </c>
      <c r="L88" s="16">
        <v>12</v>
      </c>
      <c r="M88" s="16"/>
      <c r="N88" s="16">
        <v>63</v>
      </c>
      <c r="O88" s="16">
        <v>34</v>
      </c>
      <c r="P88" s="16">
        <v>29</v>
      </c>
      <c r="Q88" s="16"/>
      <c r="R88" s="16">
        <v>39</v>
      </c>
      <c r="S88" s="16">
        <v>20</v>
      </c>
      <c r="T88" s="16">
        <v>19</v>
      </c>
      <c r="U88" s="16"/>
      <c r="V88" s="16">
        <v>16</v>
      </c>
      <c r="W88" s="16">
        <v>7</v>
      </c>
      <c r="X88" s="16">
        <v>9</v>
      </c>
      <c r="Y88" s="16"/>
      <c r="Z88" s="16">
        <v>25</v>
      </c>
      <c r="AA88" s="16">
        <v>10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1622</v>
      </c>
      <c r="C89" s="27">
        <f t="shared" si="1"/>
        <v>801</v>
      </c>
      <c r="D89" s="32">
        <f t="shared" si="1"/>
        <v>821</v>
      </c>
      <c r="E89" s="14"/>
      <c r="F89" s="15">
        <v>817</v>
      </c>
      <c r="G89" s="15">
        <v>390</v>
      </c>
      <c r="H89" s="15">
        <v>427</v>
      </c>
      <c r="I89" s="15"/>
      <c r="J89" s="15">
        <v>182</v>
      </c>
      <c r="K89" s="15">
        <v>97</v>
      </c>
      <c r="L89" s="15">
        <v>85</v>
      </c>
      <c r="M89" s="15"/>
      <c r="N89" s="15">
        <v>277</v>
      </c>
      <c r="O89" s="15">
        <v>148</v>
      </c>
      <c r="P89" s="15">
        <v>129</v>
      </c>
      <c r="Q89" s="15"/>
      <c r="R89" s="15">
        <v>160</v>
      </c>
      <c r="S89" s="15">
        <v>83</v>
      </c>
      <c r="T89" s="15">
        <v>77</v>
      </c>
      <c r="U89" s="15"/>
      <c r="V89" s="15">
        <v>71</v>
      </c>
      <c r="W89" s="15">
        <v>32</v>
      </c>
      <c r="X89" s="15">
        <v>39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353</v>
      </c>
      <c r="C90" s="29">
        <f t="shared" si="1"/>
        <v>192</v>
      </c>
      <c r="D90" s="29">
        <f t="shared" si="1"/>
        <v>161</v>
      </c>
      <c r="E90" s="12"/>
      <c r="F90" s="9">
        <v>184</v>
      </c>
      <c r="G90" s="9">
        <v>102</v>
      </c>
      <c r="H90" s="9">
        <v>82</v>
      </c>
      <c r="J90" s="9">
        <v>29</v>
      </c>
      <c r="K90" s="9">
        <v>16</v>
      </c>
      <c r="L90" s="9">
        <v>13</v>
      </c>
      <c r="N90" s="9">
        <v>65</v>
      </c>
      <c r="O90" s="9">
        <v>31</v>
      </c>
      <c r="P90" s="9">
        <v>34</v>
      </c>
      <c r="R90" s="9">
        <v>29</v>
      </c>
      <c r="S90" s="9">
        <v>17</v>
      </c>
      <c r="T90" s="9">
        <v>12</v>
      </c>
      <c r="V90" s="9">
        <v>27</v>
      </c>
      <c r="W90" s="9">
        <v>14</v>
      </c>
      <c r="X90" s="9">
        <v>13</v>
      </c>
      <c r="Z90" s="9">
        <v>10</v>
      </c>
      <c r="AA90" s="9">
        <v>5</v>
      </c>
      <c r="AB90" s="9">
        <v>5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320</v>
      </c>
      <c r="C91" s="29">
        <f t="shared" si="1"/>
        <v>165</v>
      </c>
      <c r="D91" s="29">
        <f t="shared" si="1"/>
        <v>155</v>
      </c>
      <c r="E91" s="12"/>
      <c r="F91" s="9">
        <v>150</v>
      </c>
      <c r="G91" s="9">
        <v>77</v>
      </c>
      <c r="H91" s="9">
        <v>73</v>
      </c>
      <c r="J91" s="9">
        <v>38</v>
      </c>
      <c r="K91" s="9">
        <v>14</v>
      </c>
      <c r="L91" s="9">
        <v>24</v>
      </c>
      <c r="N91" s="9">
        <v>47</v>
      </c>
      <c r="O91" s="9">
        <v>27</v>
      </c>
      <c r="P91" s="9">
        <v>20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323</v>
      </c>
      <c r="C92" s="29">
        <f t="shared" si="1"/>
        <v>176</v>
      </c>
      <c r="D92" s="29">
        <f t="shared" si="1"/>
        <v>147</v>
      </c>
      <c r="E92" s="12"/>
      <c r="F92" s="9">
        <v>165</v>
      </c>
      <c r="G92" s="9">
        <v>89</v>
      </c>
      <c r="H92" s="9">
        <v>76</v>
      </c>
      <c r="J92" s="9">
        <v>42</v>
      </c>
      <c r="K92" s="9">
        <v>20</v>
      </c>
      <c r="L92" s="9">
        <v>22</v>
      </c>
      <c r="N92" s="9">
        <v>40</v>
      </c>
      <c r="O92" s="9">
        <v>19</v>
      </c>
      <c r="P92" s="9">
        <v>21</v>
      </c>
      <c r="R92" s="9">
        <v>32</v>
      </c>
      <c r="S92" s="9">
        <v>19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332</v>
      </c>
      <c r="C93" s="29">
        <f t="shared" si="1"/>
        <v>171</v>
      </c>
      <c r="D93" s="29">
        <f t="shared" si="1"/>
        <v>161</v>
      </c>
      <c r="E93" s="12"/>
      <c r="F93" s="9">
        <v>157</v>
      </c>
      <c r="G93" s="9">
        <v>78</v>
      </c>
      <c r="H93" s="9">
        <v>79</v>
      </c>
      <c r="J93" s="9">
        <v>32</v>
      </c>
      <c r="K93" s="9">
        <v>18</v>
      </c>
      <c r="L93" s="9">
        <v>14</v>
      </c>
      <c r="N93" s="9">
        <v>67</v>
      </c>
      <c r="O93" s="9">
        <v>35</v>
      </c>
      <c r="P93" s="9">
        <v>32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18</v>
      </c>
      <c r="AA93" s="9">
        <v>9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1"/>
        <v>336</v>
      </c>
      <c r="C94" s="29">
        <f t="shared" si="1"/>
        <v>181</v>
      </c>
      <c r="D94" s="29">
        <f t="shared" si="1"/>
        <v>155</v>
      </c>
      <c r="E94" s="12"/>
      <c r="F94" s="16">
        <v>156</v>
      </c>
      <c r="G94" s="16">
        <v>80</v>
      </c>
      <c r="H94" s="16">
        <v>76</v>
      </c>
      <c r="I94" s="16"/>
      <c r="J94" s="16">
        <v>35</v>
      </c>
      <c r="K94" s="16">
        <v>21</v>
      </c>
      <c r="L94" s="16">
        <v>14</v>
      </c>
      <c r="M94" s="16"/>
      <c r="N94" s="16">
        <v>56</v>
      </c>
      <c r="O94" s="16">
        <v>38</v>
      </c>
      <c r="P94" s="16">
        <v>18</v>
      </c>
      <c r="Q94" s="16"/>
      <c r="R94" s="16">
        <v>38</v>
      </c>
      <c r="S94" s="16">
        <v>19</v>
      </c>
      <c r="T94" s="16">
        <v>19</v>
      </c>
      <c r="U94" s="16"/>
      <c r="V94" s="16">
        <v>25</v>
      </c>
      <c r="W94" s="16">
        <v>12</v>
      </c>
      <c r="X94" s="16">
        <v>13</v>
      </c>
      <c r="Y94" s="16"/>
      <c r="Z94" s="16">
        <v>20</v>
      </c>
      <c r="AA94" s="16">
        <v>7</v>
      </c>
      <c r="AB94" s="16">
        <v>13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1"/>
        <v>1664</v>
      </c>
      <c r="C95" s="27">
        <f t="shared" si="1"/>
        <v>885</v>
      </c>
      <c r="D95" s="32">
        <f t="shared" si="1"/>
        <v>779</v>
      </c>
      <c r="E95" s="14"/>
      <c r="F95" s="15">
        <v>812</v>
      </c>
      <c r="G95" s="15">
        <v>426</v>
      </c>
      <c r="H95" s="15">
        <v>386</v>
      </c>
      <c r="I95" s="15"/>
      <c r="J95" s="15">
        <v>176</v>
      </c>
      <c r="K95" s="15">
        <v>89</v>
      </c>
      <c r="L95" s="15">
        <v>87</v>
      </c>
      <c r="M95" s="15"/>
      <c r="N95" s="15">
        <v>275</v>
      </c>
      <c r="O95" s="15">
        <v>150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66</v>
      </c>
      <c r="X95" s="15">
        <v>50</v>
      </c>
      <c r="Y95" s="15"/>
      <c r="Z95" s="15">
        <v>89</v>
      </c>
      <c r="AA95" s="15">
        <v>45</v>
      </c>
      <c r="AB95" s="15">
        <v>44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342</v>
      </c>
      <c r="C96" s="29">
        <f t="shared" si="1"/>
        <v>168</v>
      </c>
      <c r="D96" s="29">
        <f t="shared" si="1"/>
        <v>174</v>
      </c>
      <c r="E96" s="12"/>
      <c r="F96" s="9">
        <v>181</v>
      </c>
      <c r="G96" s="9">
        <v>86</v>
      </c>
      <c r="H96" s="9">
        <v>95</v>
      </c>
      <c r="J96" s="9">
        <v>34</v>
      </c>
      <c r="K96" s="9">
        <v>18</v>
      </c>
      <c r="L96" s="9">
        <v>16</v>
      </c>
      <c r="N96" s="9">
        <v>42</v>
      </c>
      <c r="O96" s="9">
        <v>20</v>
      </c>
      <c r="P96" s="9">
        <v>22</v>
      </c>
      <c r="R96" s="9">
        <v>47</v>
      </c>
      <c r="S96" s="9">
        <v>22</v>
      </c>
      <c r="T96" s="9">
        <v>25</v>
      </c>
      <c r="V96" s="9">
        <v>15</v>
      </c>
      <c r="W96" s="9">
        <v>8</v>
      </c>
      <c r="X96" s="9">
        <v>7</v>
      </c>
      <c r="Z96" s="9">
        <v>18</v>
      </c>
      <c r="AA96" s="9">
        <v>11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332</v>
      </c>
      <c r="C97" s="29">
        <f t="shared" si="1"/>
        <v>140</v>
      </c>
      <c r="D97" s="29">
        <f t="shared" si="1"/>
        <v>192</v>
      </c>
      <c r="E97" s="12"/>
      <c r="F97" s="9">
        <v>184</v>
      </c>
      <c r="G97" s="9">
        <v>74</v>
      </c>
      <c r="H97" s="9">
        <v>110</v>
      </c>
      <c r="J97" s="9">
        <v>28</v>
      </c>
      <c r="K97" s="9">
        <v>12</v>
      </c>
      <c r="L97" s="9">
        <v>16</v>
      </c>
      <c r="N97" s="9">
        <v>55</v>
      </c>
      <c r="O97" s="9">
        <v>25</v>
      </c>
      <c r="P97" s="9">
        <v>30</v>
      </c>
      <c r="R97" s="9">
        <v>27</v>
      </c>
      <c r="S97" s="9">
        <v>14</v>
      </c>
      <c r="T97" s="9">
        <v>13</v>
      </c>
      <c r="V97" s="9">
        <v>13</v>
      </c>
      <c r="W97" s="9">
        <v>5</v>
      </c>
      <c r="X97" s="9">
        <v>8</v>
      </c>
      <c r="Z97" s="9">
        <v>20</v>
      </c>
      <c r="AA97" s="9">
        <v>7</v>
      </c>
      <c r="AB97" s="9">
        <v>13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267</v>
      </c>
      <c r="C98" s="29">
        <f t="shared" si="1"/>
        <v>133</v>
      </c>
      <c r="D98" s="29">
        <f t="shared" si="1"/>
        <v>134</v>
      </c>
      <c r="E98" s="12"/>
      <c r="F98" s="9">
        <v>135</v>
      </c>
      <c r="G98" s="9">
        <v>71</v>
      </c>
      <c r="H98" s="9">
        <v>64</v>
      </c>
      <c r="J98" s="9">
        <v>17</v>
      </c>
      <c r="K98" s="9">
        <v>6</v>
      </c>
      <c r="L98" s="9">
        <v>11</v>
      </c>
      <c r="N98" s="9">
        <v>38</v>
      </c>
      <c r="O98" s="9">
        <v>16</v>
      </c>
      <c r="P98" s="9">
        <v>22</v>
      </c>
      <c r="R98" s="9">
        <v>31</v>
      </c>
      <c r="S98" s="9">
        <v>18</v>
      </c>
      <c r="T98" s="9">
        <v>13</v>
      </c>
      <c r="V98" s="9">
        <v>20</v>
      </c>
      <c r="W98" s="9">
        <v>9</v>
      </c>
      <c r="X98" s="9">
        <v>11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131</v>
      </c>
      <c r="C99" s="29">
        <f t="shared" si="1"/>
        <v>58</v>
      </c>
      <c r="D99" s="29">
        <f t="shared" si="1"/>
        <v>73</v>
      </c>
      <c r="E99" s="12"/>
      <c r="F99" s="9">
        <v>60</v>
      </c>
      <c r="G99" s="9">
        <v>25</v>
      </c>
      <c r="H99" s="9">
        <v>35</v>
      </c>
      <c r="J99" s="9">
        <v>12</v>
      </c>
      <c r="K99" s="9">
        <v>5</v>
      </c>
      <c r="L99" s="9">
        <v>7</v>
      </c>
      <c r="N99" s="9">
        <v>21</v>
      </c>
      <c r="O99" s="9">
        <v>8</v>
      </c>
      <c r="P99" s="9">
        <v>13</v>
      </c>
      <c r="R99" s="9">
        <v>21</v>
      </c>
      <c r="S99" s="9">
        <v>13</v>
      </c>
      <c r="T99" s="9">
        <v>8</v>
      </c>
      <c r="V99" s="9">
        <v>9</v>
      </c>
      <c r="W99" s="9">
        <v>3</v>
      </c>
      <c r="X99" s="9">
        <v>6</v>
      </c>
      <c r="Z99" s="9">
        <v>6</v>
      </c>
      <c r="AA99" s="9">
        <v>2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180</v>
      </c>
      <c r="C100" s="29">
        <f t="shared" si="1"/>
        <v>79</v>
      </c>
      <c r="D100" s="29">
        <f t="shared" si="1"/>
        <v>101</v>
      </c>
      <c r="E100" s="12"/>
      <c r="F100" s="9">
        <v>84</v>
      </c>
      <c r="G100" s="9">
        <v>41</v>
      </c>
      <c r="H100" s="9">
        <v>43</v>
      </c>
      <c r="J100" s="9">
        <v>16</v>
      </c>
      <c r="K100" s="9">
        <v>3</v>
      </c>
      <c r="L100" s="9">
        <v>13</v>
      </c>
      <c r="N100" s="9">
        <v>26</v>
      </c>
      <c r="O100" s="9">
        <v>12</v>
      </c>
      <c r="P100" s="9">
        <v>14</v>
      </c>
      <c r="R100" s="9">
        <v>17</v>
      </c>
      <c r="S100" s="9">
        <v>6</v>
      </c>
      <c r="T100" s="9">
        <v>11</v>
      </c>
      <c r="V100" s="9">
        <v>14</v>
      </c>
      <c r="W100" s="9">
        <v>6</v>
      </c>
      <c r="X100" s="9">
        <v>8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1252</v>
      </c>
      <c r="C101" s="27">
        <f t="shared" si="1"/>
        <v>578</v>
      </c>
      <c r="D101" s="32">
        <f t="shared" si="1"/>
        <v>674</v>
      </c>
      <c r="E101" s="14"/>
      <c r="F101" s="15">
        <v>644</v>
      </c>
      <c r="G101" s="15">
        <v>297</v>
      </c>
      <c r="H101" s="15">
        <v>347</v>
      </c>
      <c r="I101" s="15"/>
      <c r="J101" s="15">
        <v>107</v>
      </c>
      <c r="K101" s="15">
        <v>44</v>
      </c>
      <c r="L101" s="15">
        <v>63</v>
      </c>
      <c r="M101" s="15"/>
      <c r="N101" s="15">
        <v>182</v>
      </c>
      <c r="O101" s="15">
        <v>81</v>
      </c>
      <c r="P101" s="15">
        <v>101</v>
      </c>
      <c r="Q101" s="15"/>
      <c r="R101" s="15">
        <v>143</v>
      </c>
      <c r="S101" s="15">
        <v>73</v>
      </c>
      <c r="T101" s="15">
        <v>70</v>
      </c>
      <c r="U101" s="15"/>
      <c r="V101" s="15">
        <v>71</v>
      </c>
      <c r="W101" s="15">
        <v>31</v>
      </c>
      <c r="X101" s="15">
        <v>40</v>
      </c>
      <c r="Y101" s="15"/>
      <c r="Z101" s="15">
        <v>75</v>
      </c>
      <c r="AA101" s="15">
        <v>36</v>
      </c>
      <c r="AB101" s="15">
        <v>39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202</v>
      </c>
      <c r="C102" s="29">
        <f t="shared" si="1"/>
        <v>80</v>
      </c>
      <c r="D102" s="29">
        <f t="shared" si="1"/>
        <v>122</v>
      </c>
      <c r="E102" s="12"/>
      <c r="F102" s="9">
        <v>100</v>
      </c>
      <c r="G102" s="9">
        <v>39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183</v>
      </c>
      <c r="C103" s="29">
        <f t="shared" si="1"/>
        <v>73</v>
      </c>
      <c r="D103" s="29">
        <f t="shared" si="1"/>
        <v>110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28</v>
      </c>
      <c r="O103" s="9">
        <v>9</v>
      </c>
      <c r="P103" s="9">
        <v>19</v>
      </c>
      <c r="R103" s="9">
        <v>16</v>
      </c>
      <c r="S103" s="9">
        <v>5</v>
      </c>
      <c r="T103" s="9">
        <v>11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184</v>
      </c>
      <c r="C104" s="29">
        <f t="shared" si="1"/>
        <v>78</v>
      </c>
      <c r="D104" s="29">
        <f t="shared" si="1"/>
        <v>106</v>
      </c>
      <c r="E104" s="12"/>
      <c r="F104" s="9">
        <v>92</v>
      </c>
      <c r="G104" s="9">
        <v>41</v>
      </c>
      <c r="H104" s="9">
        <v>51</v>
      </c>
      <c r="J104" s="9">
        <v>16</v>
      </c>
      <c r="K104" s="9">
        <v>5</v>
      </c>
      <c r="L104" s="9">
        <v>11</v>
      </c>
      <c r="N104" s="9">
        <v>32</v>
      </c>
      <c r="O104" s="9">
        <v>13</v>
      </c>
      <c r="P104" s="9">
        <v>19</v>
      </c>
      <c r="R104" s="9">
        <v>14</v>
      </c>
      <c r="S104" s="9">
        <v>8</v>
      </c>
      <c r="T104" s="9">
        <v>6</v>
      </c>
      <c r="V104" s="9">
        <v>13</v>
      </c>
      <c r="W104" s="9">
        <v>3</v>
      </c>
      <c r="X104" s="9">
        <v>10</v>
      </c>
      <c r="Z104" s="9">
        <v>10</v>
      </c>
      <c r="AA104" s="9">
        <v>6</v>
      </c>
      <c r="AB104" s="9">
        <v>4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222</v>
      </c>
      <c r="C105" s="29">
        <f t="shared" si="1"/>
        <v>71</v>
      </c>
      <c r="D105" s="29">
        <f t="shared" si="1"/>
        <v>151</v>
      </c>
      <c r="E105" s="12"/>
      <c r="F105" s="9">
        <v>115</v>
      </c>
      <c r="G105" s="9">
        <v>34</v>
      </c>
      <c r="H105" s="9">
        <v>81</v>
      </c>
      <c r="J105" s="9">
        <v>15</v>
      </c>
      <c r="K105" s="9">
        <v>6</v>
      </c>
      <c r="L105" s="9">
        <v>9</v>
      </c>
      <c r="N105" s="9">
        <v>39</v>
      </c>
      <c r="O105" s="9">
        <v>14</v>
      </c>
      <c r="P105" s="9">
        <v>25</v>
      </c>
      <c r="R105" s="9">
        <v>23</v>
      </c>
      <c r="S105" s="9">
        <v>7</v>
      </c>
      <c r="T105" s="9">
        <v>16</v>
      </c>
      <c r="V105" s="9">
        <v>12</v>
      </c>
      <c r="W105" s="9">
        <v>5</v>
      </c>
      <c r="X105" s="9">
        <v>7</v>
      </c>
      <c r="Z105" s="9">
        <v>12</v>
      </c>
      <c r="AA105" s="9">
        <v>3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174</v>
      </c>
      <c r="C106" s="29">
        <f t="shared" si="1"/>
        <v>57</v>
      </c>
      <c r="D106" s="29">
        <f t="shared" si="1"/>
        <v>117</v>
      </c>
      <c r="E106" s="3"/>
      <c r="F106" s="16">
        <v>83</v>
      </c>
      <c r="G106" s="16">
        <v>29</v>
      </c>
      <c r="H106" s="16">
        <v>54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25</v>
      </c>
      <c r="S106" s="16">
        <v>7</v>
      </c>
      <c r="T106" s="16">
        <v>18</v>
      </c>
      <c r="U106" s="16"/>
      <c r="V106" s="16">
        <v>13</v>
      </c>
      <c r="W106" s="16">
        <v>2</v>
      </c>
      <c r="X106" s="16">
        <v>11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965</v>
      </c>
      <c r="C107" s="27">
        <f t="shared" si="1"/>
        <v>359</v>
      </c>
      <c r="D107" s="32">
        <f t="shared" si="1"/>
        <v>606</v>
      </c>
      <c r="E107" s="3"/>
      <c r="F107" s="16">
        <v>487</v>
      </c>
      <c r="G107" s="16">
        <v>186</v>
      </c>
      <c r="H107" s="16">
        <v>301</v>
      </c>
      <c r="I107" s="16"/>
      <c r="J107" s="16">
        <v>68</v>
      </c>
      <c r="K107" s="16">
        <v>27</v>
      </c>
      <c r="L107" s="16">
        <v>41</v>
      </c>
      <c r="M107" s="16"/>
      <c r="N107" s="16">
        <v>156</v>
      </c>
      <c r="O107" s="16">
        <v>58</v>
      </c>
      <c r="P107" s="16">
        <v>98</v>
      </c>
      <c r="Q107" s="16"/>
      <c r="R107" s="16">
        <v>100</v>
      </c>
      <c r="S107" s="16">
        <v>35</v>
      </c>
      <c r="T107" s="16">
        <v>65</v>
      </c>
      <c r="U107" s="16"/>
      <c r="V107" s="16">
        <v>67</v>
      </c>
      <c r="W107" s="16">
        <v>22</v>
      </c>
      <c r="X107" s="16">
        <v>45</v>
      </c>
      <c r="Y107" s="16"/>
      <c r="Z107" s="16">
        <v>65</v>
      </c>
      <c r="AA107" s="16">
        <v>22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182</v>
      </c>
      <c r="C108" s="29">
        <f t="shared" si="1"/>
        <v>70</v>
      </c>
      <c r="D108" s="29">
        <f t="shared" si="1"/>
        <v>112</v>
      </c>
      <c r="E108" s="12"/>
      <c r="F108" s="9">
        <v>85</v>
      </c>
      <c r="G108" s="9">
        <v>30</v>
      </c>
      <c r="H108" s="9">
        <v>55</v>
      </c>
      <c r="J108" s="9">
        <v>21</v>
      </c>
      <c r="K108" s="9">
        <v>7</v>
      </c>
      <c r="L108" s="9">
        <v>14</v>
      </c>
      <c r="N108" s="9">
        <v>35</v>
      </c>
      <c r="O108" s="9">
        <v>17</v>
      </c>
      <c r="P108" s="9">
        <v>18</v>
      </c>
      <c r="R108" s="9">
        <v>13</v>
      </c>
      <c r="S108" s="9">
        <v>5</v>
      </c>
      <c r="T108" s="9">
        <v>8</v>
      </c>
      <c r="V108" s="9">
        <v>16</v>
      </c>
      <c r="W108" s="9">
        <v>8</v>
      </c>
      <c r="X108" s="9">
        <v>8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210</v>
      </c>
      <c r="C109" s="29">
        <f t="shared" si="1"/>
        <v>67</v>
      </c>
      <c r="D109" s="29">
        <f t="shared" si="1"/>
        <v>143</v>
      </c>
      <c r="E109" s="12"/>
      <c r="F109" s="9">
        <v>98</v>
      </c>
      <c r="G109" s="9">
        <v>30</v>
      </c>
      <c r="H109" s="9">
        <v>68</v>
      </c>
      <c r="J109" s="9">
        <v>21</v>
      </c>
      <c r="K109" s="9">
        <v>10</v>
      </c>
      <c r="L109" s="9">
        <v>11</v>
      </c>
      <c r="N109" s="9">
        <v>35</v>
      </c>
      <c r="O109" s="9">
        <v>12</v>
      </c>
      <c r="P109" s="9">
        <v>23</v>
      </c>
      <c r="R109" s="9">
        <v>22</v>
      </c>
      <c r="S109" s="9">
        <v>5</v>
      </c>
      <c r="T109" s="9">
        <v>17</v>
      </c>
      <c r="V109" s="9">
        <v>13</v>
      </c>
      <c r="W109" s="9">
        <v>4</v>
      </c>
      <c r="X109" s="9">
        <v>9</v>
      </c>
      <c r="Z109" s="9">
        <v>13</v>
      </c>
      <c r="AA109" s="9">
        <v>5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197</v>
      </c>
      <c r="C110" s="29">
        <f t="shared" si="1"/>
        <v>63</v>
      </c>
      <c r="D110" s="29">
        <f t="shared" si="1"/>
        <v>134</v>
      </c>
      <c r="E110" s="12"/>
      <c r="F110" s="9">
        <v>82</v>
      </c>
      <c r="G110" s="9">
        <v>26</v>
      </c>
      <c r="H110" s="9">
        <v>56</v>
      </c>
      <c r="J110" s="9">
        <v>14</v>
      </c>
      <c r="K110" s="9">
        <v>1</v>
      </c>
      <c r="L110" s="9">
        <v>13</v>
      </c>
      <c r="N110" s="9">
        <v>34</v>
      </c>
      <c r="O110" s="9">
        <v>9</v>
      </c>
      <c r="P110" s="9">
        <v>25</v>
      </c>
      <c r="R110" s="9">
        <v>26</v>
      </c>
      <c r="S110" s="9">
        <v>11</v>
      </c>
      <c r="T110" s="9">
        <v>15</v>
      </c>
      <c r="V110" s="9">
        <v>13</v>
      </c>
      <c r="W110" s="9">
        <v>6</v>
      </c>
      <c r="X110" s="9">
        <v>7</v>
      </c>
      <c r="Z110" s="9">
        <v>16</v>
      </c>
      <c r="AA110" s="9">
        <v>7</v>
      </c>
      <c r="AB110" s="9">
        <v>9</v>
      </c>
      <c r="AD110" s="9">
        <v>12</v>
      </c>
      <c r="AE110" s="9">
        <v>3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62</v>
      </c>
      <c r="D111" s="29">
        <f t="shared" si="1"/>
        <v>142</v>
      </c>
      <c r="E111" s="12"/>
      <c r="F111" s="9">
        <v>95</v>
      </c>
      <c r="G111" s="9">
        <v>31</v>
      </c>
      <c r="H111" s="9">
        <v>64</v>
      </c>
      <c r="J111" s="9">
        <v>16</v>
      </c>
      <c r="K111" s="9">
        <v>6</v>
      </c>
      <c r="L111" s="9">
        <v>10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12</v>
      </c>
      <c r="W111" s="9">
        <v>3</v>
      </c>
      <c r="X111" s="9">
        <v>9</v>
      </c>
      <c r="Z111" s="9">
        <v>15</v>
      </c>
      <c r="AA111" s="9">
        <v>7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192</v>
      </c>
      <c r="C112" s="29">
        <f t="shared" si="1"/>
        <v>53</v>
      </c>
      <c r="D112" s="29">
        <f t="shared" si="1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14</v>
      </c>
      <c r="K112" s="16">
        <v>5</v>
      </c>
      <c r="L112" s="16">
        <v>9</v>
      </c>
      <c r="M112" s="16"/>
      <c r="N112" s="16">
        <v>43</v>
      </c>
      <c r="O112" s="16">
        <v>10</v>
      </c>
      <c r="P112" s="16">
        <v>33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6</v>
      </c>
      <c r="AA112" s="16">
        <v>1</v>
      </c>
      <c r="AB112" s="16">
        <v>5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1"/>
        <v>985</v>
      </c>
      <c r="C113" s="27">
        <f t="shared" si="1"/>
        <v>315</v>
      </c>
      <c r="D113" s="32">
        <f t="shared" si="1"/>
        <v>670</v>
      </c>
      <c r="E113" s="3"/>
      <c r="F113" s="16">
        <v>446</v>
      </c>
      <c r="G113" s="16">
        <v>141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181</v>
      </c>
      <c r="O113" s="16">
        <v>57</v>
      </c>
      <c r="P113" s="16">
        <v>124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25</v>
      </c>
      <c r="X113" s="16">
        <v>44</v>
      </c>
      <c r="Y113" s="16"/>
      <c r="Z113" s="16">
        <v>58</v>
      </c>
      <c r="AA113" s="16">
        <v>23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150</v>
      </c>
      <c r="C114" s="29">
        <f t="shared" si="1"/>
        <v>46</v>
      </c>
      <c r="D114" s="29">
        <f t="shared" si="1"/>
        <v>104</v>
      </c>
      <c r="E114" s="12"/>
      <c r="F114" s="9">
        <v>62</v>
      </c>
      <c r="G114" s="9">
        <v>26</v>
      </c>
      <c r="H114" s="9">
        <v>36</v>
      </c>
      <c r="J114" s="9">
        <v>14</v>
      </c>
      <c r="K114" s="9">
        <v>1</v>
      </c>
      <c r="L114" s="9">
        <v>13</v>
      </c>
      <c r="N114" s="9">
        <v>27</v>
      </c>
      <c r="O114" s="9">
        <v>8</v>
      </c>
      <c r="P114" s="9">
        <v>19</v>
      </c>
      <c r="R114" s="9">
        <v>13</v>
      </c>
      <c r="S114" s="9">
        <v>2</v>
      </c>
      <c r="T114" s="9">
        <v>11</v>
      </c>
      <c r="V114" s="9">
        <v>11</v>
      </c>
      <c r="W114" s="9">
        <v>5</v>
      </c>
      <c r="X114" s="9">
        <v>6</v>
      </c>
      <c r="Z114" s="9">
        <v>16</v>
      </c>
      <c r="AA114" s="9">
        <v>4</v>
      </c>
      <c r="AB114" s="9">
        <v>12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168</v>
      </c>
      <c r="C115" s="29">
        <f t="shared" si="1"/>
        <v>45</v>
      </c>
      <c r="D115" s="29">
        <f t="shared" si="1"/>
        <v>123</v>
      </c>
      <c r="E115" s="12"/>
      <c r="F115" s="9">
        <v>62</v>
      </c>
      <c r="G115" s="9">
        <v>9</v>
      </c>
      <c r="H115" s="9">
        <v>53</v>
      </c>
      <c r="J115" s="9">
        <v>19</v>
      </c>
      <c r="K115" s="9">
        <v>6</v>
      </c>
      <c r="L115" s="9">
        <v>13</v>
      </c>
      <c r="N115" s="9">
        <v>29</v>
      </c>
      <c r="O115" s="9">
        <v>7</v>
      </c>
      <c r="P115" s="9">
        <v>22</v>
      </c>
      <c r="R115" s="9">
        <v>23</v>
      </c>
      <c r="S115" s="9">
        <v>10</v>
      </c>
      <c r="T115" s="9">
        <v>13</v>
      </c>
      <c r="V115" s="9">
        <v>17</v>
      </c>
      <c r="W115" s="9">
        <v>9</v>
      </c>
      <c r="X115" s="9">
        <v>8</v>
      </c>
      <c r="Z115" s="9">
        <v>10</v>
      </c>
      <c r="AA115" s="9">
        <v>4</v>
      </c>
      <c r="AB115" s="9">
        <v>6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112</v>
      </c>
      <c r="C116" s="29">
        <f t="shared" si="1"/>
        <v>25</v>
      </c>
      <c r="D116" s="29">
        <f t="shared" si="1"/>
        <v>87</v>
      </c>
      <c r="E116" s="12"/>
      <c r="F116" s="9">
        <v>49</v>
      </c>
      <c r="G116" s="9">
        <v>9</v>
      </c>
      <c r="H116" s="9">
        <v>40</v>
      </c>
      <c r="J116" s="9">
        <v>7</v>
      </c>
      <c r="K116" s="9">
        <v>2</v>
      </c>
      <c r="L116" s="9">
        <v>5</v>
      </c>
      <c r="N116" s="9">
        <v>13</v>
      </c>
      <c r="O116" s="9">
        <v>6</v>
      </c>
      <c r="P116" s="9">
        <v>7</v>
      </c>
      <c r="R116" s="9">
        <v>18</v>
      </c>
      <c r="S116" s="9">
        <v>3</v>
      </c>
      <c r="T116" s="9">
        <v>15</v>
      </c>
      <c r="V116" s="9">
        <v>9</v>
      </c>
      <c r="W116" s="9">
        <v>1</v>
      </c>
      <c r="X116" s="9">
        <v>8</v>
      </c>
      <c r="Z116" s="9">
        <v>11</v>
      </c>
      <c r="AA116" s="9">
        <v>3</v>
      </c>
      <c r="AB116" s="9">
        <v>8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39</v>
      </c>
      <c r="G117" s="9">
        <v>13</v>
      </c>
      <c r="H117" s="9">
        <v>26</v>
      </c>
      <c r="J117" s="9">
        <v>5</v>
      </c>
      <c r="K117" s="9">
        <v>0</v>
      </c>
      <c r="L117" s="9">
        <v>5</v>
      </c>
      <c r="N117" s="9">
        <v>17</v>
      </c>
      <c r="O117" s="9">
        <v>7</v>
      </c>
      <c r="P117" s="9">
        <v>10</v>
      </c>
      <c r="R117" s="9">
        <v>8</v>
      </c>
      <c r="S117" s="9">
        <v>1</v>
      </c>
      <c r="T117" s="9">
        <v>7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11</v>
      </c>
      <c r="K118" s="16">
        <v>1</v>
      </c>
      <c r="L118" s="16">
        <v>10</v>
      </c>
      <c r="M118" s="16"/>
      <c r="N118" s="16">
        <v>19</v>
      </c>
      <c r="O118" s="16">
        <v>5</v>
      </c>
      <c r="P118" s="16">
        <v>14</v>
      </c>
      <c r="Q118" s="16"/>
      <c r="R118" s="16">
        <v>10</v>
      </c>
      <c r="S118" s="16">
        <v>2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607</v>
      </c>
      <c r="C119" s="27">
        <f t="shared" si="1"/>
        <v>156</v>
      </c>
      <c r="D119" s="32">
        <f t="shared" si="1"/>
        <v>451</v>
      </c>
      <c r="E119" s="14"/>
      <c r="F119" s="15">
        <v>241</v>
      </c>
      <c r="G119" s="15">
        <v>64</v>
      </c>
      <c r="H119" s="15">
        <v>177</v>
      </c>
      <c r="I119" s="15"/>
      <c r="J119" s="15">
        <v>56</v>
      </c>
      <c r="K119" s="15">
        <v>10</v>
      </c>
      <c r="L119" s="15">
        <v>46</v>
      </c>
      <c r="M119" s="15"/>
      <c r="N119" s="15">
        <v>105</v>
      </c>
      <c r="O119" s="15">
        <v>33</v>
      </c>
      <c r="P119" s="15">
        <v>72</v>
      </c>
      <c r="Q119" s="15"/>
      <c r="R119" s="15">
        <v>72</v>
      </c>
      <c r="S119" s="15">
        <v>18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10</v>
      </c>
      <c r="D120" s="29">
        <f t="shared" si="1"/>
        <v>53</v>
      </c>
      <c r="E120" s="12"/>
      <c r="F120" s="9">
        <v>24</v>
      </c>
      <c r="G120" s="9">
        <v>1</v>
      </c>
      <c r="H120" s="9">
        <v>23</v>
      </c>
      <c r="J120" s="9">
        <v>5</v>
      </c>
      <c r="K120" s="9">
        <v>0</v>
      </c>
      <c r="L120" s="9">
        <v>5</v>
      </c>
      <c r="N120" s="9">
        <v>12</v>
      </c>
      <c r="O120" s="9">
        <v>1</v>
      </c>
      <c r="P120" s="9">
        <v>11</v>
      </c>
      <c r="R120" s="9">
        <v>5</v>
      </c>
      <c r="S120" s="9">
        <v>1</v>
      </c>
      <c r="T120" s="9">
        <v>4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13</v>
      </c>
      <c r="G122" s="9">
        <v>1</v>
      </c>
      <c r="H122" s="9">
        <v>12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26</v>
      </c>
      <c r="C123" s="29">
        <f t="shared" si="1"/>
        <v>6</v>
      </c>
      <c r="D123" s="29">
        <f t="shared" si="1"/>
        <v>20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2</v>
      </c>
      <c r="D124" s="29">
        <f t="shared" si="1"/>
        <v>13</v>
      </c>
      <c r="E124" s="12"/>
      <c r="F124" s="16">
        <v>4</v>
      </c>
      <c r="G124" s="16">
        <v>0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189</v>
      </c>
      <c r="C125" s="27">
        <f t="shared" si="1"/>
        <v>28</v>
      </c>
      <c r="D125" s="32">
        <f t="shared" si="1"/>
        <v>161</v>
      </c>
      <c r="E125" s="4"/>
      <c r="F125" s="9">
        <v>72</v>
      </c>
      <c r="G125" s="9">
        <v>5</v>
      </c>
      <c r="H125" s="9">
        <v>67</v>
      </c>
      <c r="J125" s="9">
        <v>17</v>
      </c>
      <c r="K125" s="9">
        <v>3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14</v>
      </c>
      <c r="W125" s="9">
        <v>4</v>
      </c>
      <c r="X125" s="9">
        <v>10</v>
      </c>
      <c r="Z125" s="9">
        <v>9</v>
      </c>
      <c r="AA125" s="9">
        <v>3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1"/>
        <v>16296</v>
      </c>
      <c r="C127" s="27">
        <f t="shared" si="1"/>
        <v>7695</v>
      </c>
      <c r="D127" s="32">
        <f t="shared" si="1"/>
        <v>8601</v>
      </c>
      <c r="E127" s="3"/>
      <c r="F127" s="41">
        <v>9206</v>
      </c>
      <c r="G127" s="15">
        <v>4354</v>
      </c>
      <c r="H127" s="15">
        <v>4852</v>
      </c>
      <c r="I127" s="15"/>
      <c r="J127" s="15">
        <v>1531</v>
      </c>
      <c r="K127" s="15">
        <v>717</v>
      </c>
      <c r="L127" s="15">
        <v>814</v>
      </c>
      <c r="M127" s="15"/>
      <c r="N127" s="15">
        <v>2475</v>
      </c>
      <c r="O127" s="15">
        <v>1164</v>
      </c>
      <c r="P127" s="15">
        <v>1311</v>
      </c>
      <c r="Q127" s="15"/>
      <c r="R127" s="15">
        <v>1257</v>
      </c>
      <c r="S127" s="15">
        <v>600</v>
      </c>
      <c r="T127" s="15">
        <v>657</v>
      </c>
      <c r="U127" s="15"/>
      <c r="V127" s="15">
        <v>758</v>
      </c>
      <c r="W127" s="15">
        <v>357</v>
      </c>
      <c r="X127" s="15">
        <v>401</v>
      </c>
      <c r="Y127" s="15"/>
      <c r="Z127" s="15">
        <v>774</v>
      </c>
      <c r="AA127" s="15">
        <v>358</v>
      </c>
      <c r="AB127" s="15">
        <v>416</v>
      </c>
      <c r="AC127" s="15"/>
      <c r="AD127" s="15">
        <v>295</v>
      </c>
      <c r="AE127" s="15">
        <v>145</v>
      </c>
      <c r="AF127" s="15">
        <v>150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2">G132+K132+O132+S132+W132+AA132+AE132</f>
        <v>911</v>
      </c>
      <c r="D132" s="29">
        <f t="shared" si="2"/>
        <v>864</v>
      </c>
      <c r="E132" s="4"/>
      <c r="F132" s="38">
        <v>1228</v>
      </c>
      <c r="G132" s="38">
        <v>617</v>
      </c>
      <c r="H132" s="38">
        <v>611</v>
      </c>
      <c r="I132" s="38"/>
      <c r="J132" s="38">
        <v>175</v>
      </c>
      <c r="K132" s="38">
        <v>91</v>
      </c>
      <c r="L132" s="38">
        <v>84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0.11840000000000001</v>
      </c>
      <c r="D133" s="35">
        <f t="shared" si="3"/>
        <v>0.10050000000000001</v>
      </c>
      <c r="E133" s="3"/>
      <c r="F133" s="39">
        <v>0.13339126656528352</v>
      </c>
      <c r="G133" s="39">
        <v>0.14170877354157096</v>
      </c>
      <c r="H133" s="39">
        <v>0.12592745259686727</v>
      </c>
      <c r="I133" s="39"/>
      <c r="J133" s="39">
        <v>0.11430437622468975</v>
      </c>
      <c r="K133" s="39">
        <v>0.12691771269177127</v>
      </c>
      <c r="L133" s="39">
        <v>0.10319410319410319</v>
      </c>
      <c r="M133" s="39"/>
      <c r="N133" s="39">
        <v>7.2727272727272724E-2</v>
      </c>
      <c r="O133" s="39">
        <v>8.247422680412371E-2</v>
      </c>
      <c r="P133" s="39">
        <v>6.4073226544622428E-2</v>
      </c>
      <c r="Q133" s="39"/>
      <c r="R133" s="39">
        <v>4.6937151949085126E-2</v>
      </c>
      <c r="S133" s="39">
        <v>0.06</v>
      </c>
      <c r="T133" s="39">
        <v>3.5007610350076102E-2</v>
      </c>
      <c r="U133" s="39"/>
      <c r="V133" s="39">
        <v>7.6517150395778361E-2</v>
      </c>
      <c r="W133" s="39">
        <v>7.8431372549019607E-2</v>
      </c>
      <c r="X133" s="39">
        <v>7.4812967581047385E-2</v>
      </c>
      <c r="Y133" s="39"/>
      <c r="Z133" s="39">
        <v>9.6899224806201556E-2</v>
      </c>
      <c r="AA133" s="39">
        <v>0.12011173184357542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7190</v>
      </c>
      <c r="C134" s="29">
        <f t="shared" ref="C134:D138" si="4">G134+K134+O134+S134+W134+AA134+AE134</f>
        <v>3652</v>
      </c>
      <c r="D134" s="29">
        <f t="shared" si="4"/>
        <v>3538</v>
      </c>
      <c r="E134" s="12"/>
      <c r="F134" s="38">
        <v>4442</v>
      </c>
      <c r="G134" s="38">
        <v>2224</v>
      </c>
      <c r="H134" s="38">
        <v>2218</v>
      </c>
      <c r="I134" s="38"/>
      <c r="J134" s="38">
        <v>660</v>
      </c>
      <c r="K134" s="38">
        <v>326</v>
      </c>
      <c r="L134" s="38">
        <v>334</v>
      </c>
      <c r="M134" s="38"/>
      <c r="N134" s="38">
        <v>1071</v>
      </c>
      <c r="O134" s="38">
        <v>533</v>
      </c>
      <c r="P134" s="38">
        <v>538</v>
      </c>
      <c r="Q134" s="38"/>
      <c r="R134" s="38">
        <v>434</v>
      </c>
      <c r="S134" s="38">
        <v>230</v>
      </c>
      <c r="T134" s="38">
        <v>204</v>
      </c>
      <c r="U134" s="38"/>
      <c r="V134" s="38">
        <v>238</v>
      </c>
      <c r="W134" s="38">
        <v>133</v>
      </c>
      <c r="X134" s="38">
        <v>105</v>
      </c>
      <c r="Y134" s="38"/>
      <c r="Z134" s="38">
        <v>252</v>
      </c>
      <c r="AA134" s="38">
        <v>131</v>
      </c>
      <c r="AB134" s="38">
        <v>121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0.44119999999999998</v>
      </c>
      <c r="C135" s="21">
        <f t="shared" ref="C135:D135" si="5">ROUND(C134/C$138,4)</f>
        <v>0.47460000000000002</v>
      </c>
      <c r="D135" s="21">
        <f t="shared" si="5"/>
        <v>0.4113</v>
      </c>
      <c r="E135" s="20"/>
      <c r="F135" s="39">
        <v>0.48251140560504019</v>
      </c>
      <c r="G135" s="39">
        <v>0.5107946715663757</v>
      </c>
      <c r="H135" s="39">
        <v>0.4571310799670239</v>
      </c>
      <c r="I135" s="39"/>
      <c r="J135" s="39">
        <v>0.43109079033311559</v>
      </c>
      <c r="K135" s="39">
        <v>0.45467224546722457</v>
      </c>
      <c r="L135" s="39">
        <v>0.41031941031941033</v>
      </c>
      <c r="M135" s="39"/>
      <c r="N135" s="39">
        <v>0.43272727272727274</v>
      </c>
      <c r="O135" s="39">
        <v>0.45790378006872851</v>
      </c>
      <c r="P135" s="39">
        <v>0.41037376048817698</v>
      </c>
      <c r="Q135" s="39"/>
      <c r="R135" s="39">
        <v>0.34526650755767702</v>
      </c>
      <c r="S135" s="39">
        <v>0.38333333333333336</v>
      </c>
      <c r="T135" s="39">
        <v>0.31050228310502281</v>
      </c>
      <c r="U135" s="39"/>
      <c r="V135" s="39">
        <v>0.31398416886543534</v>
      </c>
      <c r="W135" s="39">
        <v>0.37254901960784315</v>
      </c>
      <c r="X135" s="39">
        <v>0.26184538653366585</v>
      </c>
      <c r="Y135" s="39"/>
      <c r="Z135" s="39">
        <v>0.32558139534883723</v>
      </c>
      <c r="AA135" s="39">
        <v>0.36592178770949718</v>
      </c>
      <c r="AB135" s="39">
        <v>0.29086538461538464</v>
      </c>
      <c r="AC135" s="39"/>
      <c r="AD135" s="39">
        <v>0.31525423728813562</v>
      </c>
      <c r="AE135" s="39">
        <v>0.51724137931034486</v>
      </c>
      <c r="AF135" s="39">
        <v>0.12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7331</v>
      </c>
      <c r="C136" s="29">
        <f t="shared" si="4"/>
        <v>3132</v>
      </c>
      <c r="D136" s="29">
        <f t="shared" si="4"/>
        <v>4199</v>
      </c>
      <c r="E136" s="4"/>
      <c r="F136" s="38">
        <v>3536</v>
      </c>
      <c r="G136" s="38">
        <v>1513</v>
      </c>
      <c r="H136" s="38">
        <v>2023</v>
      </c>
      <c r="I136" s="38"/>
      <c r="J136" s="38">
        <v>696</v>
      </c>
      <c r="K136" s="38">
        <v>300</v>
      </c>
      <c r="L136" s="38">
        <v>396</v>
      </c>
      <c r="M136" s="38"/>
      <c r="N136" s="38">
        <v>1224</v>
      </c>
      <c r="O136" s="38">
        <v>535</v>
      </c>
      <c r="P136" s="38">
        <v>689</v>
      </c>
      <c r="Q136" s="38"/>
      <c r="R136" s="38">
        <v>764</v>
      </c>
      <c r="S136" s="38">
        <v>334</v>
      </c>
      <c r="T136" s="38">
        <v>430</v>
      </c>
      <c r="U136" s="38"/>
      <c r="V136" s="38">
        <v>462</v>
      </c>
      <c r="W136" s="38">
        <v>196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202</v>
      </c>
      <c r="AE136" s="38">
        <v>70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0.44990000000000002</v>
      </c>
      <c r="C137" s="21">
        <f t="shared" ref="C137:D137" si="6">ROUND(C136/C$138,4)</f>
        <v>0.40699999999999997</v>
      </c>
      <c r="D137" s="21">
        <f t="shared" si="6"/>
        <v>0.48820000000000002</v>
      </c>
      <c r="E137" s="3"/>
      <c r="F137" s="39">
        <v>0.38409732782967632</v>
      </c>
      <c r="G137" s="39">
        <v>0.34749655489205328</v>
      </c>
      <c r="H137" s="39">
        <v>0.41694146743610883</v>
      </c>
      <c r="I137" s="39"/>
      <c r="J137" s="39">
        <v>0.45460483344219466</v>
      </c>
      <c r="K137" s="39">
        <v>0.41841004184100417</v>
      </c>
      <c r="L137" s="39">
        <v>0.48648648648648651</v>
      </c>
      <c r="M137" s="39"/>
      <c r="N137" s="39">
        <v>0.49454545454545457</v>
      </c>
      <c r="O137" s="39">
        <v>0.45962199312714774</v>
      </c>
      <c r="P137" s="39">
        <v>0.52555301296720058</v>
      </c>
      <c r="Q137" s="39"/>
      <c r="R137" s="39">
        <v>0.60779634049323783</v>
      </c>
      <c r="S137" s="39">
        <v>0.55666666666666664</v>
      </c>
      <c r="T137" s="39">
        <v>0.65449010654490103</v>
      </c>
      <c r="U137" s="39"/>
      <c r="V137" s="39">
        <v>0.60949868073878632</v>
      </c>
      <c r="W137" s="39">
        <v>0.5490196078431373</v>
      </c>
      <c r="X137" s="39">
        <v>0.66334164588528677</v>
      </c>
      <c r="Y137" s="39"/>
      <c r="Z137" s="39">
        <v>0.57751937984496127</v>
      </c>
      <c r="AA137" s="39">
        <v>0.51396648044692739</v>
      </c>
      <c r="AB137" s="39">
        <v>0.63221153846153844</v>
      </c>
      <c r="AC137" s="39"/>
      <c r="AD137" s="39">
        <v>0.68474576271186438</v>
      </c>
      <c r="AE137" s="39">
        <v>0.48275862068965519</v>
      </c>
      <c r="AF137" s="39">
        <v>0.88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16296</v>
      </c>
      <c r="C138" s="27">
        <f t="shared" si="4"/>
        <v>7695</v>
      </c>
      <c r="D138" s="27">
        <f t="shared" si="4"/>
        <v>8601</v>
      </c>
      <c r="E138" s="14"/>
      <c r="F138" s="40">
        <v>9206</v>
      </c>
      <c r="G138" s="40">
        <v>4354</v>
      </c>
      <c r="H138" s="40">
        <v>4852</v>
      </c>
      <c r="I138" s="40"/>
      <c r="J138" s="40">
        <v>1531</v>
      </c>
      <c r="K138" s="40">
        <v>717</v>
      </c>
      <c r="L138" s="40">
        <v>814</v>
      </c>
      <c r="M138" s="40"/>
      <c r="N138" s="40">
        <v>2475</v>
      </c>
      <c r="O138" s="40">
        <v>1164</v>
      </c>
      <c r="P138" s="40">
        <v>1311</v>
      </c>
      <c r="Q138" s="40"/>
      <c r="R138" s="40">
        <v>1257</v>
      </c>
      <c r="S138" s="40">
        <v>600</v>
      </c>
      <c r="T138" s="40">
        <v>657</v>
      </c>
      <c r="U138" s="40"/>
      <c r="V138" s="40">
        <v>758</v>
      </c>
      <c r="W138" s="40">
        <v>357</v>
      </c>
      <c r="X138" s="40">
        <v>401</v>
      </c>
      <c r="Y138" s="40"/>
      <c r="Z138" s="40">
        <v>774</v>
      </c>
      <c r="AA138" s="40">
        <v>358</v>
      </c>
      <c r="AB138" s="40">
        <v>416</v>
      </c>
      <c r="AC138" s="40"/>
      <c r="AD138" s="40">
        <v>295</v>
      </c>
      <c r="AE138" s="40">
        <v>145</v>
      </c>
      <c r="AF138" s="40">
        <v>150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0" zoomScale="70" zoomScaleNormal="70" workbookViewId="0">
      <selection activeCell="S146" sqref="S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0" zoomScale="70" zoomScaleNormal="70" workbookViewId="0">
      <selection activeCell="K146" sqref="K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7" zoomScaleNormal="100" workbookViewId="0">
      <selection activeCell="F144" sqref="F14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 t="str">
        <f>IF(B138=SUM(B132,B134,B136),"〇","×")</f>
        <v>〇</v>
      </c>
      <c r="C139" s="29" t="str">
        <f t="shared" ref="C139:D139" si="10">IF(C138=SUM(C132,C134,C136),"〇","×")</f>
        <v>〇</v>
      </c>
      <c r="D139" s="29" t="str">
        <f t="shared" si="10"/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4" zoomScaleNormal="10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="64" zoomScaleNormal="75" workbookViewId="0">
      <selection activeCell="D49" sqref="D49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3" t="s">
        <v>25</v>
      </c>
      <c r="B4" s="115" t="s">
        <v>42</v>
      </c>
      <c r="C4" s="113"/>
      <c r="D4" s="116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4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35</v>
      </c>
      <c r="D6" s="75">
        <f>SUM(H6,L6,P6,T6,X6,AB6,AF6)</f>
        <v>30</v>
      </c>
      <c r="E6" s="12"/>
      <c r="F6" s="58">
        <v>49</v>
      </c>
      <c r="G6" s="59">
        <v>27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32</v>
      </c>
      <c r="D7" s="75">
        <f t="shared" si="0"/>
        <v>37</v>
      </c>
      <c r="E7" s="12"/>
      <c r="F7" s="58">
        <v>48</v>
      </c>
      <c r="G7" s="59">
        <v>23</v>
      </c>
      <c r="H7" s="60">
        <v>25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44</v>
      </c>
      <c r="D8" s="75">
        <f t="shared" si="0"/>
        <v>42</v>
      </c>
      <c r="E8" s="12"/>
      <c r="F8" s="58">
        <v>62</v>
      </c>
      <c r="G8" s="59">
        <v>30</v>
      </c>
      <c r="H8" s="60">
        <v>32</v>
      </c>
      <c r="I8" s="59"/>
      <c r="J8" s="58">
        <v>7</v>
      </c>
      <c r="K8" s="59">
        <v>4</v>
      </c>
      <c r="L8" s="60">
        <v>3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50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8</v>
      </c>
      <c r="K9" s="59">
        <v>6</v>
      </c>
      <c r="L9" s="60">
        <v>2</v>
      </c>
      <c r="M9" s="59"/>
      <c r="N9" s="58">
        <v>5</v>
      </c>
      <c r="O9" s="59">
        <v>3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91</v>
      </c>
      <c r="C10" s="75">
        <f t="shared" si="0"/>
        <v>41</v>
      </c>
      <c r="D10" s="75">
        <f t="shared" si="0"/>
        <v>50</v>
      </c>
      <c r="E10" s="12"/>
      <c r="F10" s="58">
        <v>67</v>
      </c>
      <c r="G10" s="59">
        <v>29</v>
      </c>
      <c r="H10" s="60">
        <v>38</v>
      </c>
      <c r="I10" s="59"/>
      <c r="J10" s="58">
        <v>5</v>
      </c>
      <c r="K10" s="59">
        <v>1</v>
      </c>
      <c r="L10" s="60">
        <v>4</v>
      </c>
      <c r="M10" s="59"/>
      <c r="N10" s="58">
        <v>11</v>
      </c>
      <c r="O10" s="59">
        <v>5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399</v>
      </c>
      <c r="C11" s="78">
        <f t="shared" si="0"/>
        <v>202</v>
      </c>
      <c r="D11" s="79">
        <f t="shared" si="0"/>
        <v>197</v>
      </c>
      <c r="E11" s="14"/>
      <c r="F11" s="61">
        <v>295</v>
      </c>
      <c r="G11" s="62">
        <v>148</v>
      </c>
      <c r="H11" s="63">
        <v>147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17</v>
      </c>
      <c r="S11" s="62">
        <v>7</v>
      </c>
      <c r="T11" s="63">
        <v>10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49</v>
      </c>
      <c r="D12" s="75">
        <f t="shared" si="0"/>
        <v>37</v>
      </c>
      <c r="E12" s="12"/>
      <c r="F12" s="58">
        <v>63</v>
      </c>
      <c r="G12" s="59">
        <v>34</v>
      </c>
      <c r="H12" s="60">
        <v>29</v>
      </c>
      <c r="I12" s="59"/>
      <c r="J12" s="58">
        <v>13</v>
      </c>
      <c r="K12" s="59">
        <v>8</v>
      </c>
      <c r="L12" s="60">
        <v>5</v>
      </c>
      <c r="M12" s="59"/>
      <c r="N12" s="58">
        <v>4</v>
      </c>
      <c r="O12" s="59">
        <v>3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65</v>
      </c>
      <c r="D13" s="75">
        <f t="shared" si="0"/>
        <v>64</v>
      </c>
      <c r="E13" s="12"/>
      <c r="F13" s="58">
        <v>93</v>
      </c>
      <c r="G13" s="59">
        <v>48</v>
      </c>
      <c r="H13" s="60">
        <v>45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3</v>
      </c>
      <c r="W13" s="59">
        <v>1</v>
      </c>
      <c r="X13" s="60">
        <v>2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53</v>
      </c>
      <c r="D14" s="75">
        <f t="shared" si="0"/>
        <v>54</v>
      </c>
      <c r="E14" s="12"/>
      <c r="F14" s="58">
        <v>73</v>
      </c>
      <c r="G14" s="59">
        <v>34</v>
      </c>
      <c r="H14" s="60">
        <v>39</v>
      </c>
      <c r="I14" s="59"/>
      <c r="J14" s="58">
        <v>13</v>
      </c>
      <c r="K14" s="59">
        <v>6</v>
      </c>
      <c r="L14" s="60">
        <v>7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4</v>
      </c>
      <c r="W14" s="59">
        <v>3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68</v>
      </c>
      <c r="D15" s="75">
        <f t="shared" si="0"/>
        <v>51</v>
      </c>
      <c r="E15" s="12"/>
      <c r="F15" s="58">
        <v>80</v>
      </c>
      <c r="G15" s="59">
        <v>48</v>
      </c>
      <c r="H15" s="60">
        <v>32</v>
      </c>
      <c r="I15" s="59"/>
      <c r="J15" s="58">
        <v>10</v>
      </c>
      <c r="K15" s="59">
        <v>5</v>
      </c>
      <c r="L15" s="60">
        <v>5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70</v>
      </c>
      <c r="D16" s="75">
        <f t="shared" si="0"/>
        <v>60</v>
      </c>
      <c r="E16" s="12"/>
      <c r="F16" s="58">
        <v>101</v>
      </c>
      <c r="G16" s="59">
        <v>53</v>
      </c>
      <c r="H16" s="60">
        <v>48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4</v>
      </c>
      <c r="W16" s="59">
        <v>1</v>
      </c>
      <c r="X16" s="60">
        <v>3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571</v>
      </c>
      <c r="C17" s="78">
        <f t="shared" si="0"/>
        <v>305</v>
      </c>
      <c r="D17" s="79">
        <f t="shared" si="0"/>
        <v>266</v>
      </c>
      <c r="E17" s="14"/>
      <c r="F17" s="61">
        <v>410</v>
      </c>
      <c r="G17" s="62">
        <v>217</v>
      </c>
      <c r="H17" s="63">
        <v>193</v>
      </c>
      <c r="I17" s="62"/>
      <c r="J17" s="61">
        <v>56</v>
      </c>
      <c r="K17" s="62">
        <v>26</v>
      </c>
      <c r="L17" s="63">
        <v>30</v>
      </c>
      <c r="M17" s="62"/>
      <c r="N17" s="61">
        <v>43</v>
      </c>
      <c r="O17" s="62">
        <v>24</v>
      </c>
      <c r="P17" s="63">
        <v>19</v>
      </c>
      <c r="Q17" s="62"/>
      <c r="R17" s="61">
        <v>19</v>
      </c>
      <c r="S17" s="62">
        <v>16</v>
      </c>
      <c r="T17" s="63">
        <v>3</v>
      </c>
      <c r="U17" s="62"/>
      <c r="V17" s="61">
        <v>15</v>
      </c>
      <c r="W17" s="62">
        <v>7</v>
      </c>
      <c r="X17" s="63">
        <v>8</v>
      </c>
      <c r="Y17" s="62"/>
      <c r="Z17" s="61">
        <v>28</v>
      </c>
      <c r="AA17" s="62">
        <v>15</v>
      </c>
      <c r="AB17" s="63">
        <v>13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155</v>
      </c>
      <c r="C18" s="75">
        <f t="shared" si="0"/>
        <v>71</v>
      </c>
      <c r="D18" s="75">
        <f t="shared" si="0"/>
        <v>84</v>
      </c>
      <c r="E18" s="12"/>
      <c r="F18" s="58">
        <v>108</v>
      </c>
      <c r="G18" s="59">
        <v>51</v>
      </c>
      <c r="H18" s="60">
        <v>57</v>
      </c>
      <c r="I18" s="59"/>
      <c r="J18" s="58">
        <v>18</v>
      </c>
      <c r="K18" s="59">
        <v>9</v>
      </c>
      <c r="L18" s="60">
        <v>9</v>
      </c>
      <c r="M18" s="59"/>
      <c r="N18" s="58">
        <v>15</v>
      </c>
      <c r="O18" s="59">
        <v>6</v>
      </c>
      <c r="P18" s="60">
        <v>9</v>
      </c>
      <c r="Q18" s="59"/>
      <c r="R18" s="58">
        <v>3</v>
      </c>
      <c r="S18" s="59">
        <v>1</v>
      </c>
      <c r="T18" s="60">
        <v>2</v>
      </c>
      <c r="U18" s="59"/>
      <c r="V18" s="58">
        <v>6</v>
      </c>
      <c r="W18" s="59">
        <v>1</v>
      </c>
      <c r="X18" s="60">
        <v>5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123</v>
      </c>
      <c r="C19" s="75">
        <f t="shared" si="0"/>
        <v>54</v>
      </c>
      <c r="D19" s="75">
        <f t="shared" si="0"/>
        <v>69</v>
      </c>
      <c r="E19" s="12"/>
      <c r="F19" s="58">
        <v>87</v>
      </c>
      <c r="G19" s="59">
        <v>37</v>
      </c>
      <c r="H19" s="60">
        <v>50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4</v>
      </c>
      <c r="P19" s="60">
        <v>7</v>
      </c>
      <c r="Q19" s="59"/>
      <c r="R19" s="58">
        <v>6</v>
      </c>
      <c r="S19" s="59">
        <v>3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163</v>
      </c>
      <c r="C20" s="75">
        <f t="shared" si="0"/>
        <v>78</v>
      </c>
      <c r="D20" s="75">
        <f t="shared" si="0"/>
        <v>85</v>
      </c>
      <c r="E20" s="12"/>
      <c r="F20" s="58">
        <v>120</v>
      </c>
      <c r="G20" s="59">
        <v>50</v>
      </c>
      <c r="H20" s="60">
        <v>70</v>
      </c>
      <c r="I20" s="59"/>
      <c r="J20" s="58">
        <v>16</v>
      </c>
      <c r="K20" s="59">
        <v>12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82</v>
      </c>
      <c r="D21" s="75">
        <f t="shared" si="0"/>
        <v>69</v>
      </c>
      <c r="E21" s="12"/>
      <c r="F21" s="58">
        <v>93</v>
      </c>
      <c r="G21" s="59">
        <v>50</v>
      </c>
      <c r="H21" s="60">
        <v>43</v>
      </c>
      <c r="I21" s="59"/>
      <c r="J21" s="58">
        <v>15</v>
      </c>
      <c r="K21" s="59">
        <v>10</v>
      </c>
      <c r="L21" s="60">
        <v>5</v>
      </c>
      <c r="M21" s="59"/>
      <c r="N21" s="58">
        <v>23</v>
      </c>
      <c r="O21" s="59">
        <v>12</v>
      </c>
      <c r="P21" s="60">
        <v>11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10</v>
      </c>
      <c r="AA21" s="59">
        <v>6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139</v>
      </c>
      <c r="C22" s="75">
        <f t="shared" si="0"/>
        <v>75</v>
      </c>
      <c r="D22" s="75">
        <f t="shared" si="0"/>
        <v>64</v>
      </c>
      <c r="E22" s="12"/>
      <c r="F22" s="58">
        <v>86</v>
      </c>
      <c r="G22" s="59">
        <v>49</v>
      </c>
      <c r="H22" s="60">
        <v>37</v>
      </c>
      <c r="I22" s="59"/>
      <c r="J22" s="58">
        <v>16</v>
      </c>
      <c r="K22" s="59">
        <v>11</v>
      </c>
      <c r="L22" s="60">
        <v>5</v>
      </c>
      <c r="M22" s="59"/>
      <c r="N22" s="58">
        <v>20</v>
      </c>
      <c r="O22" s="59">
        <v>5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5</v>
      </c>
      <c r="AA22" s="59">
        <v>1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731</v>
      </c>
      <c r="C23" s="78">
        <f t="shared" si="0"/>
        <v>360</v>
      </c>
      <c r="D23" s="79">
        <f t="shared" si="0"/>
        <v>371</v>
      </c>
      <c r="E23" s="14"/>
      <c r="F23" s="61">
        <v>494</v>
      </c>
      <c r="G23" s="62">
        <v>237</v>
      </c>
      <c r="H23" s="63">
        <v>257</v>
      </c>
      <c r="I23" s="62"/>
      <c r="J23" s="61">
        <v>73</v>
      </c>
      <c r="K23" s="62">
        <v>45</v>
      </c>
      <c r="L23" s="63">
        <v>28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10</v>
      </c>
      <c r="X23" s="63">
        <v>15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81</v>
      </c>
      <c r="D24" s="75">
        <f t="shared" si="0"/>
        <v>64</v>
      </c>
      <c r="E24" s="12"/>
      <c r="F24" s="58">
        <v>94</v>
      </c>
      <c r="G24" s="59">
        <v>52</v>
      </c>
      <c r="H24" s="60">
        <v>42</v>
      </c>
      <c r="I24" s="59"/>
      <c r="J24" s="58">
        <v>17</v>
      </c>
      <c r="K24" s="59">
        <v>5</v>
      </c>
      <c r="L24" s="60">
        <v>12</v>
      </c>
      <c r="M24" s="59"/>
      <c r="N24" s="58">
        <v>16</v>
      </c>
      <c r="O24" s="59">
        <v>12</v>
      </c>
      <c r="P24" s="60">
        <v>4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10</v>
      </c>
      <c r="AA24" s="59">
        <v>7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118</v>
      </c>
      <c r="C25" s="75">
        <f t="shared" si="0"/>
        <v>49</v>
      </c>
      <c r="D25" s="75">
        <f t="shared" si="0"/>
        <v>69</v>
      </c>
      <c r="E25" s="12"/>
      <c r="F25" s="58">
        <v>72</v>
      </c>
      <c r="G25" s="59">
        <v>31</v>
      </c>
      <c r="H25" s="60">
        <v>41</v>
      </c>
      <c r="I25" s="59"/>
      <c r="J25" s="58">
        <v>15</v>
      </c>
      <c r="K25" s="59">
        <v>5</v>
      </c>
      <c r="L25" s="60">
        <v>10</v>
      </c>
      <c r="M25" s="59"/>
      <c r="N25" s="58">
        <v>19</v>
      </c>
      <c r="O25" s="59">
        <v>9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5</v>
      </c>
      <c r="W25" s="59">
        <v>2</v>
      </c>
      <c r="X25" s="60">
        <v>3</v>
      </c>
      <c r="Y25" s="59"/>
      <c r="Z25" s="58">
        <v>1</v>
      </c>
      <c r="AA25" s="59">
        <v>0</v>
      </c>
      <c r="AB25" s="60">
        <v>1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122</v>
      </c>
      <c r="C26" s="75">
        <f t="shared" si="0"/>
        <v>59</v>
      </c>
      <c r="D26" s="75">
        <f t="shared" si="0"/>
        <v>63</v>
      </c>
      <c r="E26" s="12"/>
      <c r="F26" s="58">
        <v>87</v>
      </c>
      <c r="G26" s="59">
        <v>43</v>
      </c>
      <c r="H26" s="60">
        <v>44</v>
      </c>
      <c r="I26" s="59"/>
      <c r="J26" s="58">
        <v>9</v>
      </c>
      <c r="K26" s="59">
        <v>7</v>
      </c>
      <c r="L26" s="60">
        <v>2</v>
      </c>
      <c r="M26" s="59"/>
      <c r="N26" s="58">
        <v>12</v>
      </c>
      <c r="O26" s="59">
        <v>3</v>
      </c>
      <c r="P26" s="60">
        <v>9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153</v>
      </c>
      <c r="C27" s="75">
        <f t="shared" si="0"/>
        <v>89</v>
      </c>
      <c r="D27" s="75">
        <f t="shared" si="0"/>
        <v>64</v>
      </c>
      <c r="E27" s="12"/>
      <c r="F27" s="58">
        <v>100</v>
      </c>
      <c r="G27" s="59">
        <v>61</v>
      </c>
      <c r="H27" s="60">
        <v>39</v>
      </c>
      <c r="I27" s="59"/>
      <c r="J27" s="58">
        <v>13</v>
      </c>
      <c r="K27" s="59">
        <v>7</v>
      </c>
      <c r="L27" s="60">
        <v>6</v>
      </c>
      <c r="M27" s="59"/>
      <c r="N27" s="58">
        <v>16</v>
      </c>
      <c r="O27" s="59">
        <v>5</v>
      </c>
      <c r="P27" s="60">
        <v>11</v>
      </c>
      <c r="Q27" s="59"/>
      <c r="R27" s="58">
        <v>12</v>
      </c>
      <c r="S27" s="59">
        <v>7</v>
      </c>
      <c r="T27" s="60">
        <v>5</v>
      </c>
      <c r="U27" s="59"/>
      <c r="V27" s="58">
        <v>7</v>
      </c>
      <c r="W27" s="59">
        <v>5</v>
      </c>
      <c r="X27" s="60">
        <v>2</v>
      </c>
      <c r="Y27" s="59"/>
      <c r="Z27" s="58">
        <v>5</v>
      </c>
      <c r="AA27" s="59">
        <v>4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103</v>
      </c>
      <c r="C28" s="75">
        <f t="shared" si="0"/>
        <v>51</v>
      </c>
      <c r="D28" s="75">
        <f t="shared" si="0"/>
        <v>52</v>
      </c>
      <c r="E28" s="12"/>
      <c r="F28" s="58">
        <v>65</v>
      </c>
      <c r="G28" s="59">
        <v>30</v>
      </c>
      <c r="H28" s="60">
        <v>35</v>
      </c>
      <c r="I28" s="59"/>
      <c r="J28" s="58">
        <v>9</v>
      </c>
      <c r="K28" s="59">
        <v>4</v>
      </c>
      <c r="L28" s="60">
        <v>5</v>
      </c>
      <c r="M28" s="59"/>
      <c r="N28" s="58">
        <v>13</v>
      </c>
      <c r="O28" s="59">
        <v>6</v>
      </c>
      <c r="P28" s="60">
        <v>7</v>
      </c>
      <c r="Q28" s="59"/>
      <c r="R28" s="58">
        <v>3</v>
      </c>
      <c r="S28" s="59">
        <v>1</v>
      </c>
      <c r="T28" s="60">
        <v>2</v>
      </c>
      <c r="U28" s="59"/>
      <c r="V28" s="58">
        <v>5</v>
      </c>
      <c r="W28" s="59">
        <v>5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8</v>
      </c>
      <c r="AE28" s="59">
        <v>5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641</v>
      </c>
      <c r="C29" s="78">
        <f t="shared" si="0"/>
        <v>329</v>
      </c>
      <c r="D29" s="79">
        <f t="shared" si="0"/>
        <v>312</v>
      </c>
      <c r="E29" s="14"/>
      <c r="F29" s="61">
        <v>418</v>
      </c>
      <c r="G29" s="62">
        <v>217</v>
      </c>
      <c r="H29" s="63">
        <v>201</v>
      </c>
      <c r="I29" s="62"/>
      <c r="J29" s="61">
        <v>63</v>
      </c>
      <c r="K29" s="62">
        <v>28</v>
      </c>
      <c r="L29" s="63">
        <v>35</v>
      </c>
      <c r="M29" s="62"/>
      <c r="N29" s="61">
        <v>76</v>
      </c>
      <c r="O29" s="62">
        <v>35</v>
      </c>
      <c r="P29" s="63">
        <v>41</v>
      </c>
      <c r="Q29" s="62"/>
      <c r="R29" s="61">
        <v>29</v>
      </c>
      <c r="S29" s="62">
        <v>14</v>
      </c>
      <c r="T29" s="63">
        <v>15</v>
      </c>
      <c r="U29" s="62"/>
      <c r="V29" s="61">
        <v>27</v>
      </c>
      <c r="W29" s="62">
        <v>17</v>
      </c>
      <c r="X29" s="63">
        <v>10</v>
      </c>
      <c r="Y29" s="62"/>
      <c r="Z29" s="61">
        <v>20</v>
      </c>
      <c r="AA29" s="62">
        <v>13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64</v>
      </c>
      <c r="D30" s="75">
        <f t="shared" si="0"/>
        <v>46</v>
      </c>
      <c r="E30" s="12"/>
      <c r="F30" s="58">
        <v>65</v>
      </c>
      <c r="G30" s="59">
        <v>38</v>
      </c>
      <c r="H30" s="60">
        <v>27</v>
      </c>
      <c r="I30" s="59"/>
      <c r="J30" s="58">
        <v>8</v>
      </c>
      <c r="K30" s="59">
        <v>5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9</v>
      </c>
      <c r="S30" s="59">
        <v>3</v>
      </c>
      <c r="T30" s="60">
        <v>6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50</v>
      </c>
      <c r="D31" s="75">
        <f t="shared" si="0"/>
        <v>52</v>
      </c>
      <c r="E31" s="12"/>
      <c r="F31" s="58">
        <v>62</v>
      </c>
      <c r="G31" s="59">
        <v>29</v>
      </c>
      <c r="H31" s="60">
        <v>33</v>
      </c>
      <c r="I31" s="59"/>
      <c r="J31" s="58">
        <v>13</v>
      </c>
      <c r="K31" s="59">
        <v>7</v>
      </c>
      <c r="L31" s="60">
        <v>6</v>
      </c>
      <c r="M31" s="59"/>
      <c r="N31" s="58">
        <v>19</v>
      </c>
      <c r="O31" s="59">
        <v>7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96</v>
      </c>
      <c r="C32" s="75">
        <f t="shared" si="0"/>
        <v>52</v>
      </c>
      <c r="D32" s="75">
        <f t="shared" si="0"/>
        <v>44</v>
      </c>
      <c r="E32" s="12"/>
      <c r="F32" s="58">
        <v>61</v>
      </c>
      <c r="G32" s="59">
        <v>33</v>
      </c>
      <c r="H32" s="60">
        <v>28</v>
      </c>
      <c r="I32" s="59"/>
      <c r="J32" s="58">
        <v>9</v>
      </c>
      <c r="K32" s="59">
        <v>5</v>
      </c>
      <c r="L32" s="60">
        <v>4</v>
      </c>
      <c r="M32" s="59"/>
      <c r="N32" s="58">
        <v>20</v>
      </c>
      <c r="O32" s="59">
        <v>10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42</v>
      </c>
      <c r="D33" s="75">
        <f t="shared" si="0"/>
        <v>41</v>
      </c>
      <c r="E33" s="12"/>
      <c r="F33" s="58">
        <v>49</v>
      </c>
      <c r="G33" s="59">
        <v>22</v>
      </c>
      <c r="H33" s="60">
        <v>27</v>
      </c>
      <c r="I33" s="59"/>
      <c r="J33" s="58">
        <v>6</v>
      </c>
      <c r="K33" s="59">
        <v>5</v>
      </c>
      <c r="L33" s="60">
        <v>1</v>
      </c>
      <c r="M33" s="59"/>
      <c r="N33" s="58">
        <v>20</v>
      </c>
      <c r="O33" s="59">
        <v>11</v>
      </c>
      <c r="P33" s="60">
        <v>9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75</v>
      </c>
      <c r="C34" s="75">
        <f t="shared" si="0"/>
        <v>36</v>
      </c>
      <c r="D34" s="75">
        <f t="shared" si="0"/>
        <v>39</v>
      </c>
      <c r="E34" s="12"/>
      <c r="F34" s="58">
        <v>49</v>
      </c>
      <c r="G34" s="59">
        <v>25</v>
      </c>
      <c r="H34" s="60">
        <v>24</v>
      </c>
      <c r="I34" s="59"/>
      <c r="J34" s="58">
        <v>3</v>
      </c>
      <c r="K34" s="59">
        <v>1</v>
      </c>
      <c r="L34" s="60">
        <v>2</v>
      </c>
      <c r="M34" s="59"/>
      <c r="N34" s="58">
        <v>17</v>
      </c>
      <c r="O34" s="59">
        <v>7</v>
      </c>
      <c r="P34" s="60">
        <v>10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244</v>
      </c>
      <c r="D35" s="79">
        <f t="shared" si="0"/>
        <v>222</v>
      </c>
      <c r="E35" s="14"/>
      <c r="F35" s="61">
        <v>286</v>
      </c>
      <c r="G35" s="62">
        <v>147</v>
      </c>
      <c r="H35" s="63">
        <v>139</v>
      </c>
      <c r="I35" s="62"/>
      <c r="J35" s="61">
        <v>39</v>
      </c>
      <c r="K35" s="62">
        <v>23</v>
      </c>
      <c r="L35" s="63">
        <v>16</v>
      </c>
      <c r="M35" s="62"/>
      <c r="N35" s="61">
        <v>96</v>
      </c>
      <c r="O35" s="62">
        <v>47</v>
      </c>
      <c r="P35" s="63">
        <v>49</v>
      </c>
      <c r="Q35" s="62"/>
      <c r="R35" s="61">
        <v>20</v>
      </c>
      <c r="S35" s="62">
        <v>11</v>
      </c>
      <c r="T35" s="63">
        <v>9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57</v>
      </c>
      <c r="G36" s="59">
        <v>32</v>
      </c>
      <c r="H36" s="60">
        <v>25</v>
      </c>
      <c r="I36" s="59"/>
      <c r="J36" s="58">
        <v>4</v>
      </c>
      <c r="K36" s="59">
        <v>1</v>
      </c>
      <c r="L36" s="60">
        <v>3</v>
      </c>
      <c r="M36" s="59"/>
      <c r="N36" s="58">
        <v>15</v>
      </c>
      <c r="O36" s="59">
        <v>9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40</v>
      </c>
      <c r="D37" s="75">
        <f t="shared" si="0"/>
        <v>37</v>
      </c>
      <c r="E37" s="12"/>
      <c r="F37" s="58">
        <v>55</v>
      </c>
      <c r="G37" s="59">
        <v>30</v>
      </c>
      <c r="H37" s="60">
        <v>25</v>
      </c>
      <c r="I37" s="59"/>
      <c r="J37" s="58">
        <v>6</v>
      </c>
      <c r="K37" s="59">
        <v>2</v>
      </c>
      <c r="L37" s="60">
        <v>4</v>
      </c>
      <c r="M37" s="59"/>
      <c r="N37" s="58">
        <v>11</v>
      </c>
      <c r="O37" s="59">
        <v>5</v>
      </c>
      <c r="P37" s="60">
        <v>6</v>
      </c>
      <c r="Q37" s="59"/>
      <c r="R37" s="58">
        <v>3</v>
      </c>
      <c r="S37" s="59">
        <v>1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43</v>
      </c>
      <c r="D38" s="75">
        <f t="shared" si="0"/>
        <v>42</v>
      </c>
      <c r="E38" s="12"/>
      <c r="F38" s="58">
        <v>52</v>
      </c>
      <c r="G38" s="59">
        <v>26</v>
      </c>
      <c r="H38" s="60">
        <v>26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4</v>
      </c>
      <c r="P38" s="60">
        <v>8</v>
      </c>
      <c r="Q38" s="59"/>
      <c r="R38" s="58">
        <v>7</v>
      </c>
      <c r="S38" s="59">
        <v>5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51</v>
      </c>
      <c r="D39" s="75">
        <f t="shared" si="0"/>
        <v>37</v>
      </c>
      <c r="E39" s="12"/>
      <c r="F39" s="58">
        <v>68</v>
      </c>
      <c r="G39" s="59">
        <v>38</v>
      </c>
      <c r="H39" s="60">
        <v>30</v>
      </c>
      <c r="I39" s="59"/>
      <c r="J39" s="58">
        <v>5</v>
      </c>
      <c r="K39" s="59">
        <v>4</v>
      </c>
      <c r="L39" s="60">
        <v>1</v>
      </c>
      <c r="M39" s="59"/>
      <c r="N39" s="58">
        <v>11</v>
      </c>
      <c r="O39" s="59">
        <v>7</v>
      </c>
      <c r="P39" s="60">
        <v>4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80</v>
      </c>
      <c r="C40" s="75">
        <f t="shared" si="0"/>
        <v>36</v>
      </c>
      <c r="D40" s="75">
        <f t="shared" si="0"/>
        <v>44</v>
      </c>
      <c r="E40" s="12"/>
      <c r="F40" s="58">
        <v>54</v>
      </c>
      <c r="G40" s="59">
        <v>25</v>
      </c>
      <c r="H40" s="60">
        <v>29</v>
      </c>
      <c r="I40" s="59"/>
      <c r="J40" s="58">
        <v>7</v>
      </c>
      <c r="K40" s="59">
        <v>2</v>
      </c>
      <c r="L40" s="60">
        <v>5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413</v>
      </c>
      <c r="C41" s="78">
        <f t="shared" si="0"/>
        <v>217</v>
      </c>
      <c r="D41" s="79">
        <f t="shared" si="0"/>
        <v>196</v>
      </c>
      <c r="E41" s="14"/>
      <c r="F41" s="61">
        <v>286</v>
      </c>
      <c r="G41" s="62">
        <v>151</v>
      </c>
      <c r="H41" s="63">
        <v>135</v>
      </c>
      <c r="I41" s="62"/>
      <c r="J41" s="61">
        <v>26</v>
      </c>
      <c r="K41" s="62">
        <v>10</v>
      </c>
      <c r="L41" s="63">
        <v>16</v>
      </c>
      <c r="M41" s="62"/>
      <c r="N41" s="61">
        <v>58</v>
      </c>
      <c r="O41" s="62">
        <v>29</v>
      </c>
      <c r="P41" s="63">
        <v>29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95</v>
      </c>
      <c r="C42" s="75">
        <f t="shared" si="0"/>
        <v>48</v>
      </c>
      <c r="D42" s="75">
        <f t="shared" si="0"/>
        <v>47</v>
      </c>
      <c r="E42" s="12"/>
      <c r="F42" s="58">
        <v>63</v>
      </c>
      <c r="G42" s="59">
        <v>35</v>
      </c>
      <c r="H42" s="60">
        <v>28</v>
      </c>
      <c r="I42" s="59"/>
      <c r="J42" s="58">
        <v>4</v>
      </c>
      <c r="K42" s="59">
        <v>1</v>
      </c>
      <c r="L42" s="60">
        <v>3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4</v>
      </c>
      <c r="T42" s="60">
        <v>5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92</v>
      </c>
      <c r="C43" s="75">
        <f t="shared" si="0"/>
        <v>48</v>
      </c>
      <c r="D43" s="75">
        <f t="shared" si="0"/>
        <v>44</v>
      </c>
      <c r="E43" s="12"/>
      <c r="F43" s="58">
        <v>64</v>
      </c>
      <c r="G43" s="59">
        <v>34</v>
      </c>
      <c r="H43" s="60">
        <v>30</v>
      </c>
      <c r="I43" s="59"/>
      <c r="J43" s="58">
        <v>7</v>
      </c>
      <c r="K43" s="59">
        <v>3</v>
      </c>
      <c r="L43" s="60">
        <v>4</v>
      </c>
      <c r="M43" s="59"/>
      <c r="N43" s="58">
        <v>14</v>
      </c>
      <c r="O43" s="59">
        <v>9</v>
      </c>
      <c r="P43" s="60">
        <v>5</v>
      </c>
      <c r="Q43" s="59"/>
      <c r="R43" s="58">
        <v>3</v>
      </c>
      <c r="S43" s="59">
        <v>1</v>
      </c>
      <c r="T43" s="60">
        <v>2</v>
      </c>
      <c r="U43" s="59"/>
      <c r="V43" s="58">
        <v>1</v>
      </c>
      <c r="W43" s="59">
        <v>0</v>
      </c>
      <c r="X43" s="60">
        <v>1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43</v>
      </c>
      <c r="D44" s="75">
        <f t="shared" si="0"/>
        <v>40</v>
      </c>
      <c r="E44" s="12"/>
      <c r="F44" s="58">
        <v>57</v>
      </c>
      <c r="G44" s="59">
        <v>28</v>
      </c>
      <c r="H44" s="60">
        <v>29</v>
      </c>
      <c r="I44" s="59"/>
      <c r="J44" s="58">
        <v>6</v>
      </c>
      <c r="K44" s="59">
        <v>5</v>
      </c>
      <c r="L44" s="60">
        <v>1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59</v>
      </c>
      <c r="D45" s="75">
        <f t="shared" si="0"/>
        <v>48</v>
      </c>
      <c r="E45" s="12"/>
      <c r="F45" s="58">
        <v>74</v>
      </c>
      <c r="G45" s="59">
        <v>40</v>
      </c>
      <c r="H45" s="60">
        <v>34</v>
      </c>
      <c r="I45" s="59"/>
      <c r="J45" s="58">
        <v>8</v>
      </c>
      <c r="K45" s="59">
        <v>4</v>
      </c>
      <c r="L45" s="60">
        <v>4</v>
      </c>
      <c r="M45" s="59"/>
      <c r="N45" s="58">
        <v>14</v>
      </c>
      <c r="O45" s="59">
        <v>7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45</v>
      </c>
      <c r="D46" s="75">
        <f t="shared" si="0"/>
        <v>47</v>
      </c>
      <c r="E46" s="12"/>
      <c r="F46" s="58">
        <v>68</v>
      </c>
      <c r="G46" s="59">
        <v>35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3</v>
      </c>
      <c r="S46" s="59">
        <v>2</v>
      </c>
      <c r="T46" s="60">
        <v>1</v>
      </c>
      <c r="U46" s="59"/>
      <c r="V46" s="58">
        <v>1</v>
      </c>
      <c r="W46" s="59">
        <v>0</v>
      </c>
      <c r="X46" s="60">
        <v>1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469</v>
      </c>
      <c r="C47" s="78">
        <f t="shared" si="0"/>
        <v>243</v>
      </c>
      <c r="D47" s="79">
        <f t="shared" si="0"/>
        <v>226</v>
      </c>
      <c r="E47" s="14"/>
      <c r="F47" s="61">
        <v>326</v>
      </c>
      <c r="G47" s="62">
        <v>172</v>
      </c>
      <c r="H47" s="63">
        <v>154</v>
      </c>
      <c r="I47" s="62"/>
      <c r="J47" s="61">
        <v>33</v>
      </c>
      <c r="K47" s="62">
        <v>16</v>
      </c>
      <c r="L47" s="63">
        <v>17</v>
      </c>
      <c r="M47" s="62"/>
      <c r="N47" s="61">
        <v>59</v>
      </c>
      <c r="O47" s="62">
        <v>29</v>
      </c>
      <c r="P47" s="63">
        <v>30</v>
      </c>
      <c r="Q47" s="62"/>
      <c r="R47" s="61">
        <v>26</v>
      </c>
      <c r="S47" s="62">
        <v>12</v>
      </c>
      <c r="T47" s="63">
        <v>14</v>
      </c>
      <c r="U47" s="62"/>
      <c r="V47" s="61">
        <v>8</v>
      </c>
      <c r="W47" s="62">
        <v>3</v>
      </c>
      <c r="X47" s="63">
        <v>5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61</v>
      </c>
      <c r="D48" s="75">
        <f t="shared" si="0"/>
        <v>51</v>
      </c>
      <c r="E48" s="12"/>
      <c r="F48" s="58">
        <v>71</v>
      </c>
      <c r="G48" s="59">
        <v>40</v>
      </c>
      <c r="H48" s="60">
        <v>31</v>
      </c>
      <c r="I48" s="59"/>
      <c r="J48" s="58">
        <v>9</v>
      </c>
      <c r="K48" s="59">
        <v>4</v>
      </c>
      <c r="L48" s="60">
        <v>5</v>
      </c>
      <c r="M48" s="59"/>
      <c r="N48" s="58">
        <v>15</v>
      </c>
      <c r="O48" s="59">
        <v>10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5</v>
      </c>
      <c r="W48" s="59">
        <v>2</v>
      </c>
      <c r="X48" s="60">
        <v>3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115</v>
      </c>
      <c r="C49" s="75">
        <f t="shared" si="0"/>
        <v>59</v>
      </c>
      <c r="D49" s="75">
        <f t="shared" si="0"/>
        <v>56</v>
      </c>
      <c r="E49" s="12"/>
      <c r="F49" s="58">
        <v>74</v>
      </c>
      <c r="G49" s="59">
        <v>38</v>
      </c>
      <c r="H49" s="60">
        <v>36</v>
      </c>
      <c r="I49" s="59"/>
      <c r="J49" s="58">
        <v>20</v>
      </c>
      <c r="K49" s="59">
        <v>9</v>
      </c>
      <c r="L49" s="60">
        <v>11</v>
      </c>
      <c r="M49" s="59"/>
      <c r="N49" s="58">
        <v>8</v>
      </c>
      <c r="O49" s="59">
        <v>5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69</v>
      </c>
      <c r="D50" s="75">
        <f t="shared" si="0"/>
        <v>71</v>
      </c>
      <c r="E50" s="12"/>
      <c r="F50" s="58">
        <v>90</v>
      </c>
      <c r="G50" s="59">
        <v>38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17</v>
      </c>
      <c r="O50" s="59">
        <v>9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144</v>
      </c>
      <c r="C51" s="75">
        <f t="shared" si="0"/>
        <v>79</v>
      </c>
      <c r="D51" s="75">
        <f t="shared" si="0"/>
        <v>65</v>
      </c>
      <c r="E51" s="12"/>
      <c r="F51" s="58">
        <v>94</v>
      </c>
      <c r="G51" s="59">
        <v>45</v>
      </c>
      <c r="H51" s="60">
        <v>49</v>
      </c>
      <c r="I51" s="59"/>
      <c r="J51" s="58">
        <v>12</v>
      </c>
      <c r="K51" s="59">
        <v>9</v>
      </c>
      <c r="L51" s="60">
        <v>3</v>
      </c>
      <c r="M51" s="59"/>
      <c r="N51" s="58">
        <v>23</v>
      </c>
      <c r="O51" s="59">
        <v>15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72</v>
      </c>
      <c r="D52" s="75">
        <f t="shared" si="0"/>
        <v>73</v>
      </c>
      <c r="E52" s="3"/>
      <c r="F52" s="64">
        <v>95</v>
      </c>
      <c r="G52" s="65">
        <v>47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8</v>
      </c>
      <c r="P52" s="66">
        <v>14</v>
      </c>
      <c r="Q52" s="65"/>
      <c r="R52" s="64">
        <v>8</v>
      </c>
      <c r="S52" s="65">
        <v>5</v>
      </c>
      <c r="T52" s="66">
        <v>3</v>
      </c>
      <c r="U52" s="65"/>
      <c r="V52" s="64">
        <v>6</v>
      </c>
      <c r="W52" s="65">
        <v>2</v>
      </c>
      <c r="X52" s="66">
        <v>4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656</v>
      </c>
      <c r="C53" s="78">
        <f t="shared" si="0"/>
        <v>340</v>
      </c>
      <c r="D53" s="79">
        <f t="shared" si="0"/>
        <v>316</v>
      </c>
      <c r="E53" s="14"/>
      <c r="F53" s="61">
        <v>424</v>
      </c>
      <c r="G53" s="62">
        <v>208</v>
      </c>
      <c r="H53" s="63">
        <v>216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37</v>
      </c>
      <c r="S53" s="62">
        <v>20</v>
      </c>
      <c r="T53" s="63">
        <v>17</v>
      </c>
      <c r="U53" s="62"/>
      <c r="V53" s="61">
        <v>22</v>
      </c>
      <c r="W53" s="62">
        <v>10</v>
      </c>
      <c r="X53" s="63">
        <v>12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73</v>
      </c>
      <c r="D54" s="75">
        <f t="shared" si="0"/>
        <v>66</v>
      </c>
      <c r="E54" s="12"/>
      <c r="F54" s="58">
        <v>90</v>
      </c>
      <c r="G54" s="59">
        <v>47</v>
      </c>
      <c r="H54" s="60">
        <v>43</v>
      </c>
      <c r="I54" s="59"/>
      <c r="J54" s="58">
        <v>10</v>
      </c>
      <c r="K54" s="59">
        <v>6</v>
      </c>
      <c r="L54" s="60">
        <v>4</v>
      </c>
      <c r="M54" s="59"/>
      <c r="N54" s="58">
        <v>15</v>
      </c>
      <c r="O54" s="59">
        <v>11</v>
      </c>
      <c r="P54" s="60">
        <v>4</v>
      </c>
      <c r="Q54" s="59"/>
      <c r="R54" s="58">
        <v>10</v>
      </c>
      <c r="S54" s="59">
        <v>5</v>
      </c>
      <c r="T54" s="60">
        <v>5</v>
      </c>
      <c r="U54" s="59"/>
      <c r="V54" s="58">
        <v>6</v>
      </c>
      <c r="W54" s="59">
        <v>2</v>
      </c>
      <c r="X54" s="60">
        <v>4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177</v>
      </c>
      <c r="C55" s="75">
        <f t="shared" si="0"/>
        <v>80</v>
      </c>
      <c r="D55" s="75">
        <f t="shared" si="0"/>
        <v>97</v>
      </c>
      <c r="E55" s="12"/>
      <c r="F55" s="58">
        <v>107</v>
      </c>
      <c r="G55" s="59">
        <v>47</v>
      </c>
      <c r="H55" s="60">
        <v>60</v>
      </c>
      <c r="I55" s="59"/>
      <c r="J55" s="58">
        <v>22</v>
      </c>
      <c r="K55" s="59">
        <v>11</v>
      </c>
      <c r="L55" s="60">
        <v>11</v>
      </c>
      <c r="M55" s="59"/>
      <c r="N55" s="58">
        <v>24</v>
      </c>
      <c r="O55" s="59">
        <v>10</v>
      </c>
      <c r="P55" s="60">
        <v>14</v>
      </c>
      <c r="Q55" s="59"/>
      <c r="R55" s="58">
        <v>11</v>
      </c>
      <c r="S55" s="59">
        <v>7</v>
      </c>
      <c r="T55" s="60">
        <v>4</v>
      </c>
      <c r="U55" s="59"/>
      <c r="V55" s="58">
        <v>7</v>
      </c>
      <c r="W55" s="59">
        <v>2</v>
      </c>
      <c r="X55" s="60">
        <v>5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189</v>
      </c>
      <c r="C56" s="75">
        <f t="shared" si="0"/>
        <v>94</v>
      </c>
      <c r="D56" s="75">
        <f t="shared" si="0"/>
        <v>95</v>
      </c>
      <c r="E56" s="12"/>
      <c r="F56" s="58">
        <v>126</v>
      </c>
      <c r="G56" s="59">
        <v>61</v>
      </c>
      <c r="H56" s="60">
        <v>65</v>
      </c>
      <c r="I56" s="59"/>
      <c r="J56" s="58">
        <v>15</v>
      </c>
      <c r="K56" s="59">
        <v>8</v>
      </c>
      <c r="L56" s="60">
        <v>7</v>
      </c>
      <c r="M56" s="59"/>
      <c r="N56" s="58">
        <v>26</v>
      </c>
      <c r="O56" s="59">
        <v>13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7</v>
      </c>
      <c r="W56" s="59">
        <v>4</v>
      </c>
      <c r="X56" s="60">
        <v>3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161</v>
      </c>
      <c r="C57" s="75">
        <f t="shared" si="0"/>
        <v>82</v>
      </c>
      <c r="D57" s="75">
        <f t="shared" si="0"/>
        <v>79</v>
      </c>
      <c r="E57" s="12"/>
      <c r="F57" s="58">
        <v>106</v>
      </c>
      <c r="G57" s="59">
        <v>50</v>
      </c>
      <c r="H57" s="60">
        <v>56</v>
      </c>
      <c r="I57" s="59"/>
      <c r="J57" s="58">
        <v>17</v>
      </c>
      <c r="K57" s="59">
        <v>6</v>
      </c>
      <c r="L57" s="60">
        <v>11</v>
      </c>
      <c r="M57" s="59"/>
      <c r="N57" s="58">
        <v>19</v>
      </c>
      <c r="O57" s="59">
        <v>13</v>
      </c>
      <c r="P57" s="60">
        <v>6</v>
      </c>
      <c r="Q57" s="59"/>
      <c r="R57" s="58">
        <v>11</v>
      </c>
      <c r="S57" s="59">
        <v>7</v>
      </c>
      <c r="T57" s="60">
        <v>4</v>
      </c>
      <c r="U57" s="59"/>
      <c r="V57" s="58">
        <v>4</v>
      </c>
      <c r="W57" s="59">
        <v>2</v>
      </c>
      <c r="X57" s="60">
        <v>2</v>
      </c>
      <c r="Y57" s="59"/>
      <c r="Z57" s="58">
        <v>4</v>
      </c>
      <c r="AA57" s="59">
        <v>4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102</v>
      </c>
      <c r="D58" s="75">
        <f t="shared" si="0"/>
        <v>83</v>
      </c>
      <c r="E58" s="12"/>
      <c r="F58" s="64">
        <v>123</v>
      </c>
      <c r="G58" s="65">
        <v>65</v>
      </c>
      <c r="H58" s="66">
        <v>58</v>
      </c>
      <c r="I58" s="65"/>
      <c r="J58" s="64">
        <v>19</v>
      </c>
      <c r="K58" s="65">
        <v>11</v>
      </c>
      <c r="L58" s="66">
        <v>8</v>
      </c>
      <c r="M58" s="65"/>
      <c r="N58" s="64">
        <v>18</v>
      </c>
      <c r="O58" s="65">
        <v>11</v>
      </c>
      <c r="P58" s="66">
        <v>7</v>
      </c>
      <c r="Q58" s="65"/>
      <c r="R58" s="64">
        <v>7</v>
      </c>
      <c r="S58" s="65">
        <v>4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851</v>
      </c>
      <c r="C59" s="78">
        <f t="shared" si="0"/>
        <v>431</v>
      </c>
      <c r="D59" s="79">
        <f t="shared" si="0"/>
        <v>420</v>
      </c>
      <c r="E59" s="14"/>
      <c r="F59" s="61">
        <v>552</v>
      </c>
      <c r="G59" s="62">
        <v>270</v>
      </c>
      <c r="H59" s="63">
        <v>282</v>
      </c>
      <c r="I59" s="62"/>
      <c r="J59" s="61">
        <v>83</v>
      </c>
      <c r="K59" s="62">
        <v>42</v>
      </c>
      <c r="L59" s="63">
        <v>41</v>
      </c>
      <c r="M59" s="62"/>
      <c r="N59" s="61">
        <v>102</v>
      </c>
      <c r="O59" s="62">
        <v>58</v>
      </c>
      <c r="P59" s="63">
        <v>44</v>
      </c>
      <c r="Q59" s="62"/>
      <c r="R59" s="61">
        <v>46</v>
      </c>
      <c r="S59" s="62">
        <v>27</v>
      </c>
      <c r="T59" s="63">
        <v>19</v>
      </c>
      <c r="U59" s="62"/>
      <c r="V59" s="61">
        <v>33</v>
      </c>
      <c r="W59" s="62">
        <v>16</v>
      </c>
      <c r="X59" s="63">
        <v>17</v>
      </c>
      <c r="Y59" s="62"/>
      <c r="Z59" s="61">
        <v>31</v>
      </c>
      <c r="AA59" s="62">
        <v>14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89</v>
      </c>
      <c r="D60" s="75">
        <f t="shared" si="0"/>
        <v>84</v>
      </c>
      <c r="E60" s="12"/>
      <c r="F60" s="58">
        <v>109</v>
      </c>
      <c r="G60" s="59">
        <v>53</v>
      </c>
      <c r="H60" s="60">
        <v>56</v>
      </c>
      <c r="I60" s="59"/>
      <c r="J60" s="58">
        <v>25</v>
      </c>
      <c r="K60" s="59">
        <v>13</v>
      </c>
      <c r="L60" s="60">
        <v>12</v>
      </c>
      <c r="M60" s="59"/>
      <c r="N60" s="58">
        <v>28</v>
      </c>
      <c r="O60" s="59">
        <v>16</v>
      </c>
      <c r="P60" s="60">
        <v>12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73</v>
      </c>
      <c r="D61" s="75">
        <f t="shared" si="0"/>
        <v>89</v>
      </c>
      <c r="E61" s="12"/>
      <c r="F61" s="58">
        <v>109</v>
      </c>
      <c r="G61" s="59">
        <v>45</v>
      </c>
      <c r="H61" s="60">
        <v>64</v>
      </c>
      <c r="I61" s="59"/>
      <c r="J61" s="58">
        <v>9</v>
      </c>
      <c r="K61" s="59">
        <v>4</v>
      </c>
      <c r="L61" s="60">
        <v>5</v>
      </c>
      <c r="M61" s="59"/>
      <c r="N61" s="58">
        <v>23</v>
      </c>
      <c r="O61" s="59">
        <v>11</v>
      </c>
      <c r="P61" s="60">
        <v>12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5</v>
      </c>
      <c r="AA61" s="59">
        <v>2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100</v>
      </c>
      <c r="D62" s="75">
        <f t="shared" si="0"/>
        <v>73</v>
      </c>
      <c r="E62" s="12"/>
      <c r="F62" s="58">
        <v>108</v>
      </c>
      <c r="G62" s="59">
        <v>59</v>
      </c>
      <c r="H62" s="60">
        <v>49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11</v>
      </c>
      <c r="AA62" s="59">
        <v>6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160</v>
      </c>
      <c r="C63" s="75">
        <f t="shared" si="0"/>
        <v>88</v>
      </c>
      <c r="D63" s="75">
        <f t="shared" si="0"/>
        <v>72</v>
      </c>
      <c r="E63" s="12"/>
      <c r="F63" s="58">
        <v>96</v>
      </c>
      <c r="G63" s="59">
        <v>53</v>
      </c>
      <c r="H63" s="60">
        <v>43</v>
      </c>
      <c r="I63" s="59"/>
      <c r="J63" s="58">
        <v>13</v>
      </c>
      <c r="K63" s="59">
        <v>5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9</v>
      </c>
      <c r="AA63" s="59">
        <v>6</v>
      </c>
      <c r="AB63" s="60">
        <v>3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187</v>
      </c>
      <c r="C64" s="75">
        <f t="shared" si="0"/>
        <v>100</v>
      </c>
      <c r="D64" s="75">
        <f t="shared" si="0"/>
        <v>87</v>
      </c>
      <c r="E64" s="12"/>
      <c r="F64" s="64">
        <v>106</v>
      </c>
      <c r="G64" s="65">
        <v>49</v>
      </c>
      <c r="H64" s="66">
        <v>57</v>
      </c>
      <c r="I64" s="65"/>
      <c r="J64" s="64">
        <v>27</v>
      </c>
      <c r="K64" s="65">
        <v>16</v>
      </c>
      <c r="L64" s="66">
        <v>11</v>
      </c>
      <c r="M64" s="65"/>
      <c r="N64" s="64">
        <v>26</v>
      </c>
      <c r="O64" s="65">
        <v>13</v>
      </c>
      <c r="P64" s="66">
        <v>13</v>
      </c>
      <c r="Q64" s="65"/>
      <c r="R64" s="64">
        <v>9</v>
      </c>
      <c r="S64" s="65">
        <v>7</v>
      </c>
      <c r="T64" s="66">
        <v>2</v>
      </c>
      <c r="U64" s="65"/>
      <c r="V64" s="64">
        <v>6</v>
      </c>
      <c r="W64" s="65">
        <v>6</v>
      </c>
      <c r="X64" s="66">
        <v>0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450</v>
      </c>
      <c r="D65" s="79">
        <f t="shared" si="0"/>
        <v>405</v>
      </c>
      <c r="E65" s="14"/>
      <c r="F65" s="61">
        <v>528</v>
      </c>
      <c r="G65" s="62">
        <v>259</v>
      </c>
      <c r="H65" s="63">
        <v>269</v>
      </c>
      <c r="I65" s="62"/>
      <c r="J65" s="61">
        <v>87</v>
      </c>
      <c r="K65" s="62">
        <v>46</v>
      </c>
      <c r="L65" s="63">
        <v>41</v>
      </c>
      <c r="M65" s="62"/>
      <c r="N65" s="61">
        <v>121</v>
      </c>
      <c r="O65" s="62">
        <v>69</v>
      </c>
      <c r="P65" s="63">
        <v>52</v>
      </c>
      <c r="Q65" s="62"/>
      <c r="R65" s="61">
        <v>50</v>
      </c>
      <c r="S65" s="62">
        <v>33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37</v>
      </c>
      <c r="AA65" s="62">
        <v>20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188</v>
      </c>
      <c r="C66" s="75">
        <f t="shared" si="0"/>
        <v>105</v>
      </c>
      <c r="D66" s="75">
        <f t="shared" si="0"/>
        <v>83</v>
      </c>
      <c r="E66" s="12"/>
      <c r="F66" s="58">
        <v>98</v>
      </c>
      <c r="G66" s="59">
        <v>58</v>
      </c>
      <c r="H66" s="60">
        <v>40</v>
      </c>
      <c r="I66" s="59"/>
      <c r="J66" s="58">
        <v>21</v>
      </c>
      <c r="K66" s="59">
        <v>9</v>
      </c>
      <c r="L66" s="60">
        <v>12</v>
      </c>
      <c r="M66" s="59"/>
      <c r="N66" s="58">
        <v>36</v>
      </c>
      <c r="O66" s="59">
        <v>17</v>
      </c>
      <c r="P66" s="60">
        <v>19</v>
      </c>
      <c r="Q66" s="59"/>
      <c r="R66" s="58">
        <v>13</v>
      </c>
      <c r="S66" s="59">
        <v>8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9</v>
      </c>
      <c r="AA66" s="59">
        <v>4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154</v>
      </c>
      <c r="C67" s="75">
        <f t="shared" si="0"/>
        <v>68</v>
      </c>
      <c r="D67" s="75">
        <f t="shared" si="0"/>
        <v>86</v>
      </c>
      <c r="E67" s="12"/>
      <c r="F67" s="58">
        <v>92</v>
      </c>
      <c r="G67" s="59">
        <v>39</v>
      </c>
      <c r="H67" s="60">
        <v>53</v>
      </c>
      <c r="I67" s="59"/>
      <c r="J67" s="58">
        <v>15</v>
      </c>
      <c r="K67" s="59">
        <v>8</v>
      </c>
      <c r="L67" s="60">
        <v>7</v>
      </c>
      <c r="M67" s="59"/>
      <c r="N67" s="58">
        <v>24</v>
      </c>
      <c r="O67" s="59">
        <v>11</v>
      </c>
      <c r="P67" s="60">
        <v>13</v>
      </c>
      <c r="Q67" s="59"/>
      <c r="R67" s="58">
        <v>13</v>
      </c>
      <c r="S67" s="59">
        <v>6</v>
      </c>
      <c r="T67" s="60">
        <v>7</v>
      </c>
      <c r="U67" s="59"/>
      <c r="V67" s="58">
        <v>5</v>
      </c>
      <c r="W67" s="59">
        <v>2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68</v>
      </c>
      <c r="D68" s="75">
        <f t="shared" si="0"/>
        <v>81</v>
      </c>
      <c r="E68" s="12"/>
      <c r="F68" s="58">
        <v>85</v>
      </c>
      <c r="G68" s="59">
        <v>41</v>
      </c>
      <c r="H68" s="60">
        <v>44</v>
      </c>
      <c r="I68" s="59"/>
      <c r="J68" s="58">
        <v>16</v>
      </c>
      <c r="K68" s="59">
        <v>5</v>
      </c>
      <c r="L68" s="60">
        <v>11</v>
      </c>
      <c r="M68" s="59"/>
      <c r="N68" s="58">
        <v>21</v>
      </c>
      <c r="O68" s="59">
        <v>8</v>
      </c>
      <c r="P68" s="60">
        <v>13</v>
      </c>
      <c r="Q68" s="59"/>
      <c r="R68" s="58">
        <v>11</v>
      </c>
      <c r="S68" s="59">
        <v>7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150</v>
      </c>
      <c r="C69" s="75">
        <f t="shared" si="0"/>
        <v>84</v>
      </c>
      <c r="D69" s="75">
        <f t="shared" si="0"/>
        <v>66</v>
      </c>
      <c r="E69" s="12"/>
      <c r="F69" s="58">
        <v>93</v>
      </c>
      <c r="G69" s="59">
        <v>52</v>
      </c>
      <c r="H69" s="60">
        <v>41</v>
      </c>
      <c r="I69" s="59"/>
      <c r="J69" s="58">
        <v>16</v>
      </c>
      <c r="K69" s="59">
        <v>8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11</v>
      </c>
      <c r="S69" s="59">
        <v>6</v>
      </c>
      <c r="T69" s="60">
        <v>5</v>
      </c>
      <c r="U69" s="59"/>
      <c r="V69" s="58">
        <v>5</v>
      </c>
      <c r="W69" s="59">
        <v>2</v>
      </c>
      <c r="X69" s="60">
        <v>3</v>
      </c>
      <c r="Y69" s="59"/>
      <c r="Z69" s="58">
        <v>9</v>
      </c>
      <c r="AA69" s="59">
        <v>6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79</v>
      </c>
      <c r="D70" s="75">
        <f t="shared" si="0"/>
        <v>71</v>
      </c>
      <c r="E70" s="12"/>
      <c r="F70" s="64">
        <v>91</v>
      </c>
      <c r="G70" s="65">
        <v>45</v>
      </c>
      <c r="H70" s="66">
        <v>46</v>
      </c>
      <c r="I70" s="65"/>
      <c r="J70" s="64">
        <v>16</v>
      </c>
      <c r="K70" s="65">
        <v>10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11</v>
      </c>
      <c r="S70" s="65">
        <v>6</v>
      </c>
      <c r="T70" s="66">
        <v>5</v>
      </c>
      <c r="U70" s="65"/>
      <c r="V70" s="64">
        <v>3</v>
      </c>
      <c r="W70" s="65">
        <v>2</v>
      </c>
      <c r="X70" s="66">
        <v>1</v>
      </c>
      <c r="Y70" s="65"/>
      <c r="Z70" s="64">
        <v>6</v>
      </c>
      <c r="AA70" s="65">
        <v>3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791</v>
      </c>
      <c r="C71" s="78">
        <f t="shared" si="1"/>
        <v>404</v>
      </c>
      <c r="D71" s="79">
        <f t="shared" si="1"/>
        <v>387</v>
      </c>
      <c r="E71" s="14"/>
      <c r="F71" s="61">
        <v>459</v>
      </c>
      <c r="G71" s="62">
        <v>235</v>
      </c>
      <c r="H71" s="63">
        <v>224</v>
      </c>
      <c r="I71" s="62"/>
      <c r="J71" s="61">
        <v>84</v>
      </c>
      <c r="K71" s="62">
        <v>40</v>
      </c>
      <c r="L71" s="63">
        <v>44</v>
      </c>
      <c r="M71" s="62"/>
      <c r="N71" s="61">
        <v>114</v>
      </c>
      <c r="O71" s="62">
        <v>55</v>
      </c>
      <c r="P71" s="63">
        <v>59</v>
      </c>
      <c r="Q71" s="62"/>
      <c r="R71" s="61">
        <v>59</v>
      </c>
      <c r="S71" s="62">
        <v>33</v>
      </c>
      <c r="T71" s="63">
        <v>26</v>
      </c>
      <c r="U71" s="62"/>
      <c r="V71" s="61">
        <v>29</v>
      </c>
      <c r="W71" s="62">
        <v>15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91</v>
      </c>
      <c r="D72" s="75">
        <f t="shared" si="1"/>
        <v>79</v>
      </c>
      <c r="E72" s="12"/>
      <c r="F72" s="58">
        <v>97</v>
      </c>
      <c r="G72" s="59">
        <v>46</v>
      </c>
      <c r="H72" s="60">
        <v>51</v>
      </c>
      <c r="I72" s="59"/>
      <c r="J72" s="58">
        <v>16</v>
      </c>
      <c r="K72" s="59">
        <v>11</v>
      </c>
      <c r="L72" s="60">
        <v>5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7</v>
      </c>
      <c r="T72" s="60">
        <v>10</v>
      </c>
      <c r="U72" s="59"/>
      <c r="V72" s="58">
        <v>7</v>
      </c>
      <c r="W72" s="59">
        <v>5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75</v>
      </c>
      <c r="D73" s="75">
        <f t="shared" si="1"/>
        <v>83</v>
      </c>
      <c r="E73" s="12"/>
      <c r="F73" s="58">
        <v>102</v>
      </c>
      <c r="G73" s="59">
        <v>49</v>
      </c>
      <c r="H73" s="60">
        <v>53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5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109</v>
      </c>
      <c r="G74" s="59">
        <v>53</v>
      </c>
      <c r="H74" s="60">
        <v>56</v>
      </c>
      <c r="I74" s="59"/>
      <c r="J74" s="58">
        <v>8</v>
      </c>
      <c r="K74" s="59">
        <v>5</v>
      </c>
      <c r="L74" s="60">
        <v>3</v>
      </c>
      <c r="M74" s="59"/>
      <c r="N74" s="58">
        <v>25</v>
      </c>
      <c r="O74" s="59">
        <v>9</v>
      </c>
      <c r="P74" s="60">
        <v>16</v>
      </c>
      <c r="Q74" s="59"/>
      <c r="R74" s="58">
        <v>11</v>
      </c>
      <c r="S74" s="59">
        <v>7</v>
      </c>
      <c r="T74" s="60">
        <v>4</v>
      </c>
      <c r="U74" s="59"/>
      <c r="V74" s="58">
        <v>4</v>
      </c>
      <c r="W74" s="59">
        <v>2</v>
      </c>
      <c r="X74" s="60">
        <v>2</v>
      </c>
      <c r="Y74" s="59"/>
      <c r="Z74" s="58">
        <v>5</v>
      </c>
      <c r="AA74" s="59">
        <v>2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133</v>
      </c>
      <c r="C75" s="75">
        <f t="shared" si="1"/>
        <v>73</v>
      </c>
      <c r="D75" s="75">
        <f t="shared" si="1"/>
        <v>60</v>
      </c>
      <c r="E75" s="12"/>
      <c r="F75" s="58">
        <v>75</v>
      </c>
      <c r="G75" s="59">
        <v>42</v>
      </c>
      <c r="H75" s="60">
        <v>33</v>
      </c>
      <c r="I75" s="59"/>
      <c r="J75" s="58">
        <v>19</v>
      </c>
      <c r="K75" s="59">
        <v>10</v>
      </c>
      <c r="L75" s="60">
        <v>9</v>
      </c>
      <c r="M75" s="59"/>
      <c r="N75" s="58">
        <v>16</v>
      </c>
      <c r="O75" s="59">
        <v>8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6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163</v>
      </c>
      <c r="C76" s="75">
        <f t="shared" si="1"/>
        <v>79</v>
      </c>
      <c r="D76" s="75">
        <f t="shared" si="1"/>
        <v>84</v>
      </c>
      <c r="E76" s="12"/>
      <c r="F76" s="64">
        <v>113</v>
      </c>
      <c r="G76" s="65">
        <v>56</v>
      </c>
      <c r="H76" s="66">
        <v>57</v>
      </c>
      <c r="I76" s="65"/>
      <c r="J76" s="64">
        <v>11</v>
      </c>
      <c r="K76" s="65">
        <v>6</v>
      </c>
      <c r="L76" s="66">
        <v>5</v>
      </c>
      <c r="M76" s="65"/>
      <c r="N76" s="64">
        <v>19</v>
      </c>
      <c r="O76" s="65">
        <v>6</v>
      </c>
      <c r="P76" s="66">
        <v>13</v>
      </c>
      <c r="Q76" s="65"/>
      <c r="R76" s="64">
        <v>9</v>
      </c>
      <c r="S76" s="65">
        <v>5</v>
      </c>
      <c r="T76" s="66">
        <v>4</v>
      </c>
      <c r="U76" s="65"/>
      <c r="V76" s="64">
        <v>3</v>
      </c>
      <c r="W76" s="65">
        <v>2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788</v>
      </c>
      <c r="C77" s="78">
        <f t="shared" si="1"/>
        <v>397</v>
      </c>
      <c r="D77" s="79">
        <f t="shared" si="1"/>
        <v>391</v>
      </c>
      <c r="E77" s="4"/>
      <c r="F77" s="58">
        <v>496</v>
      </c>
      <c r="G77" s="59">
        <v>246</v>
      </c>
      <c r="H77" s="60">
        <v>250</v>
      </c>
      <c r="I77" s="59"/>
      <c r="J77" s="58">
        <v>65</v>
      </c>
      <c r="K77" s="59">
        <v>37</v>
      </c>
      <c r="L77" s="60">
        <v>28</v>
      </c>
      <c r="M77" s="59"/>
      <c r="N77" s="58">
        <v>107</v>
      </c>
      <c r="O77" s="59">
        <v>50</v>
      </c>
      <c r="P77" s="60">
        <v>57</v>
      </c>
      <c r="Q77" s="59"/>
      <c r="R77" s="58">
        <v>54</v>
      </c>
      <c r="S77" s="59">
        <v>26</v>
      </c>
      <c r="T77" s="60">
        <v>28</v>
      </c>
      <c r="U77" s="59"/>
      <c r="V77" s="58">
        <v>27</v>
      </c>
      <c r="W77" s="59">
        <v>16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208</v>
      </c>
      <c r="C78" s="75">
        <f t="shared" si="1"/>
        <v>95</v>
      </c>
      <c r="D78" s="75">
        <f t="shared" si="1"/>
        <v>113</v>
      </c>
      <c r="E78" s="4"/>
      <c r="F78" s="67">
        <v>118</v>
      </c>
      <c r="G78" s="68">
        <v>53</v>
      </c>
      <c r="H78" s="69">
        <v>65</v>
      </c>
      <c r="I78" s="68"/>
      <c r="J78" s="67">
        <v>21</v>
      </c>
      <c r="K78" s="68">
        <v>9</v>
      </c>
      <c r="L78" s="69">
        <v>12</v>
      </c>
      <c r="M78" s="68"/>
      <c r="N78" s="67">
        <v>37</v>
      </c>
      <c r="O78" s="68">
        <v>19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7</v>
      </c>
      <c r="W78" s="68">
        <v>4</v>
      </c>
      <c r="X78" s="69">
        <v>3</v>
      </c>
      <c r="Y78" s="68"/>
      <c r="Z78" s="67">
        <v>8</v>
      </c>
      <c r="AA78" s="68">
        <v>4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206</v>
      </c>
      <c r="C79" s="75">
        <f t="shared" si="1"/>
        <v>99</v>
      </c>
      <c r="D79" s="75">
        <f t="shared" si="1"/>
        <v>107</v>
      </c>
      <c r="E79" s="12"/>
      <c r="F79" s="58">
        <v>110</v>
      </c>
      <c r="G79" s="59">
        <v>50</v>
      </c>
      <c r="H79" s="60">
        <v>60</v>
      </c>
      <c r="I79" s="59"/>
      <c r="J79" s="58">
        <v>22</v>
      </c>
      <c r="K79" s="59">
        <v>7</v>
      </c>
      <c r="L79" s="60">
        <v>15</v>
      </c>
      <c r="M79" s="59"/>
      <c r="N79" s="58">
        <v>45</v>
      </c>
      <c r="O79" s="59">
        <v>24</v>
      </c>
      <c r="P79" s="60">
        <v>21</v>
      </c>
      <c r="Q79" s="59"/>
      <c r="R79" s="58">
        <v>8</v>
      </c>
      <c r="S79" s="59">
        <v>4</v>
      </c>
      <c r="T79" s="60">
        <v>4</v>
      </c>
      <c r="U79" s="59"/>
      <c r="V79" s="58">
        <v>8</v>
      </c>
      <c r="W79" s="59">
        <v>3</v>
      </c>
      <c r="X79" s="60">
        <v>5</v>
      </c>
      <c r="Y79" s="59"/>
      <c r="Z79" s="58">
        <v>8</v>
      </c>
      <c r="AA79" s="59">
        <v>6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122</v>
      </c>
      <c r="G80" s="59">
        <v>50</v>
      </c>
      <c r="H80" s="60">
        <v>72</v>
      </c>
      <c r="I80" s="59"/>
      <c r="J80" s="58">
        <v>20</v>
      </c>
      <c r="K80" s="59">
        <v>9</v>
      </c>
      <c r="L80" s="60">
        <v>11</v>
      </c>
      <c r="M80" s="59"/>
      <c r="N80" s="58">
        <v>37</v>
      </c>
      <c r="O80" s="59">
        <v>21</v>
      </c>
      <c r="P80" s="60">
        <v>16</v>
      </c>
      <c r="Q80" s="59"/>
      <c r="R80" s="58">
        <v>13</v>
      </c>
      <c r="S80" s="59">
        <v>5</v>
      </c>
      <c r="T80" s="60">
        <v>8</v>
      </c>
      <c r="U80" s="59"/>
      <c r="V80" s="58">
        <v>11</v>
      </c>
      <c r="W80" s="59">
        <v>5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104</v>
      </c>
      <c r="D81" s="75">
        <f t="shared" si="1"/>
        <v>107</v>
      </c>
      <c r="E81" s="12"/>
      <c r="F81" s="58">
        <v>113</v>
      </c>
      <c r="G81" s="59">
        <v>55</v>
      </c>
      <c r="H81" s="60">
        <v>58</v>
      </c>
      <c r="I81" s="59"/>
      <c r="J81" s="58">
        <v>20</v>
      </c>
      <c r="K81" s="59">
        <v>6</v>
      </c>
      <c r="L81" s="60">
        <v>14</v>
      </c>
      <c r="M81" s="59"/>
      <c r="N81" s="58">
        <v>47</v>
      </c>
      <c r="O81" s="59">
        <v>24</v>
      </c>
      <c r="P81" s="60">
        <v>23</v>
      </c>
      <c r="Q81" s="59"/>
      <c r="R81" s="58">
        <v>15</v>
      </c>
      <c r="S81" s="59">
        <v>9</v>
      </c>
      <c r="T81" s="60">
        <v>6</v>
      </c>
      <c r="U81" s="59"/>
      <c r="V81" s="58">
        <v>4</v>
      </c>
      <c r="W81" s="59">
        <v>3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272</v>
      </c>
      <c r="C82" s="75">
        <f t="shared" si="1"/>
        <v>136</v>
      </c>
      <c r="D82" s="75">
        <f t="shared" si="1"/>
        <v>136</v>
      </c>
      <c r="E82" s="12"/>
      <c r="F82" s="64">
        <v>149</v>
      </c>
      <c r="G82" s="65">
        <v>75</v>
      </c>
      <c r="H82" s="66">
        <v>74</v>
      </c>
      <c r="I82" s="65"/>
      <c r="J82" s="64">
        <v>26</v>
      </c>
      <c r="K82" s="65">
        <v>13</v>
      </c>
      <c r="L82" s="66">
        <v>13</v>
      </c>
      <c r="M82" s="65"/>
      <c r="N82" s="64">
        <v>46</v>
      </c>
      <c r="O82" s="65">
        <v>19</v>
      </c>
      <c r="P82" s="66">
        <v>27</v>
      </c>
      <c r="Q82" s="65"/>
      <c r="R82" s="64">
        <v>19</v>
      </c>
      <c r="S82" s="65">
        <v>9</v>
      </c>
      <c r="T82" s="66">
        <v>10</v>
      </c>
      <c r="U82" s="65"/>
      <c r="V82" s="64">
        <v>17</v>
      </c>
      <c r="W82" s="65">
        <v>10</v>
      </c>
      <c r="X82" s="66">
        <v>7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1110</v>
      </c>
      <c r="C83" s="78">
        <f t="shared" si="1"/>
        <v>529</v>
      </c>
      <c r="D83" s="79">
        <f t="shared" si="1"/>
        <v>581</v>
      </c>
      <c r="E83" s="14"/>
      <c r="F83" s="61">
        <v>612</v>
      </c>
      <c r="G83" s="62">
        <v>283</v>
      </c>
      <c r="H83" s="63">
        <v>329</v>
      </c>
      <c r="I83" s="62"/>
      <c r="J83" s="61">
        <v>109</v>
      </c>
      <c r="K83" s="62">
        <v>44</v>
      </c>
      <c r="L83" s="63">
        <v>65</v>
      </c>
      <c r="M83" s="62"/>
      <c r="N83" s="61">
        <v>212</v>
      </c>
      <c r="O83" s="62">
        <v>107</v>
      </c>
      <c r="P83" s="63">
        <v>105</v>
      </c>
      <c r="Q83" s="62"/>
      <c r="R83" s="61">
        <v>72</v>
      </c>
      <c r="S83" s="62">
        <v>33</v>
      </c>
      <c r="T83" s="63">
        <v>39</v>
      </c>
      <c r="U83" s="62"/>
      <c r="V83" s="61">
        <v>47</v>
      </c>
      <c r="W83" s="62">
        <v>25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143</v>
      </c>
      <c r="G84" s="59">
        <v>81</v>
      </c>
      <c r="H84" s="60">
        <v>62</v>
      </c>
      <c r="I84" s="59"/>
      <c r="J84" s="58">
        <v>28</v>
      </c>
      <c r="K84" s="59">
        <v>12</v>
      </c>
      <c r="L84" s="60">
        <v>16</v>
      </c>
      <c r="M84" s="59"/>
      <c r="N84" s="58">
        <v>50</v>
      </c>
      <c r="O84" s="59">
        <v>22</v>
      </c>
      <c r="P84" s="60">
        <v>28</v>
      </c>
      <c r="Q84" s="59"/>
      <c r="R84" s="58">
        <v>25</v>
      </c>
      <c r="S84" s="59">
        <v>11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299</v>
      </c>
      <c r="C85" s="75">
        <f t="shared" si="1"/>
        <v>137</v>
      </c>
      <c r="D85" s="75">
        <f t="shared" si="1"/>
        <v>162</v>
      </c>
      <c r="E85" s="12"/>
      <c r="F85" s="58">
        <v>160</v>
      </c>
      <c r="G85" s="59">
        <v>68</v>
      </c>
      <c r="H85" s="60">
        <v>92</v>
      </c>
      <c r="I85" s="59"/>
      <c r="J85" s="58">
        <v>29</v>
      </c>
      <c r="K85" s="59">
        <v>14</v>
      </c>
      <c r="L85" s="60">
        <v>15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11</v>
      </c>
      <c r="T85" s="60">
        <v>11</v>
      </c>
      <c r="U85" s="59"/>
      <c r="V85" s="58">
        <v>12</v>
      </c>
      <c r="W85" s="59">
        <v>6</v>
      </c>
      <c r="X85" s="60">
        <v>6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78</v>
      </c>
      <c r="H86" s="60">
        <v>75</v>
      </c>
      <c r="I86" s="59"/>
      <c r="J86" s="58">
        <v>40</v>
      </c>
      <c r="K86" s="59">
        <v>21</v>
      </c>
      <c r="L86" s="60">
        <v>19</v>
      </c>
      <c r="M86" s="59"/>
      <c r="N86" s="58">
        <v>52</v>
      </c>
      <c r="O86" s="59">
        <v>31</v>
      </c>
      <c r="P86" s="60">
        <v>21</v>
      </c>
      <c r="Q86" s="59"/>
      <c r="R86" s="58">
        <v>26</v>
      </c>
      <c r="S86" s="59">
        <v>14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15</v>
      </c>
      <c r="AA86" s="59">
        <v>6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330</v>
      </c>
      <c r="C87" s="75">
        <f t="shared" si="1"/>
        <v>163</v>
      </c>
      <c r="D87" s="75">
        <f t="shared" si="1"/>
        <v>167</v>
      </c>
      <c r="E87" s="12"/>
      <c r="F87" s="58">
        <v>154</v>
      </c>
      <c r="G87" s="59">
        <v>76</v>
      </c>
      <c r="H87" s="60">
        <v>78</v>
      </c>
      <c r="I87" s="59"/>
      <c r="J87" s="58">
        <v>41</v>
      </c>
      <c r="K87" s="59">
        <v>20</v>
      </c>
      <c r="L87" s="60">
        <v>21</v>
      </c>
      <c r="M87" s="59"/>
      <c r="N87" s="58">
        <v>62</v>
      </c>
      <c r="O87" s="59">
        <v>33</v>
      </c>
      <c r="P87" s="60">
        <v>29</v>
      </c>
      <c r="Q87" s="59"/>
      <c r="R87" s="58">
        <v>33</v>
      </c>
      <c r="S87" s="59">
        <v>17</v>
      </c>
      <c r="T87" s="60">
        <v>16</v>
      </c>
      <c r="U87" s="59"/>
      <c r="V87" s="58">
        <v>13</v>
      </c>
      <c r="W87" s="59">
        <v>6</v>
      </c>
      <c r="X87" s="60">
        <v>7</v>
      </c>
      <c r="Y87" s="59"/>
      <c r="Z87" s="58">
        <v>24</v>
      </c>
      <c r="AA87" s="59">
        <v>9</v>
      </c>
      <c r="AB87" s="60">
        <v>15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159</v>
      </c>
      <c r="D88" s="75">
        <f t="shared" si="1"/>
        <v>166</v>
      </c>
      <c r="E88" s="12"/>
      <c r="F88" s="64">
        <v>159</v>
      </c>
      <c r="G88" s="65">
        <v>77</v>
      </c>
      <c r="H88" s="66">
        <v>82</v>
      </c>
      <c r="I88" s="65"/>
      <c r="J88" s="64">
        <v>44</v>
      </c>
      <c r="K88" s="65">
        <v>23</v>
      </c>
      <c r="L88" s="66">
        <v>21</v>
      </c>
      <c r="M88" s="65"/>
      <c r="N88" s="64">
        <v>49</v>
      </c>
      <c r="O88" s="65">
        <v>22</v>
      </c>
      <c r="P88" s="66">
        <v>27</v>
      </c>
      <c r="Q88" s="65"/>
      <c r="R88" s="64">
        <v>38</v>
      </c>
      <c r="S88" s="65">
        <v>22</v>
      </c>
      <c r="T88" s="66">
        <v>16</v>
      </c>
      <c r="U88" s="65"/>
      <c r="V88" s="64">
        <v>14</v>
      </c>
      <c r="W88" s="65">
        <v>7</v>
      </c>
      <c r="X88" s="66">
        <v>7</v>
      </c>
      <c r="Y88" s="65"/>
      <c r="Z88" s="64">
        <v>14</v>
      </c>
      <c r="AA88" s="65">
        <v>4</v>
      </c>
      <c r="AB88" s="66">
        <v>10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1531</v>
      </c>
      <c r="C89" s="78">
        <f t="shared" si="1"/>
        <v>755</v>
      </c>
      <c r="D89" s="79">
        <f t="shared" si="1"/>
        <v>776</v>
      </c>
      <c r="E89" s="14"/>
      <c r="F89" s="61">
        <v>769</v>
      </c>
      <c r="G89" s="62">
        <v>380</v>
      </c>
      <c r="H89" s="63">
        <v>389</v>
      </c>
      <c r="I89" s="62"/>
      <c r="J89" s="61">
        <v>182</v>
      </c>
      <c r="K89" s="62">
        <v>90</v>
      </c>
      <c r="L89" s="63">
        <v>92</v>
      </c>
      <c r="M89" s="62"/>
      <c r="N89" s="61">
        <v>267</v>
      </c>
      <c r="O89" s="62">
        <v>135</v>
      </c>
      <c r="P89" s="63">
        <v>132</v>
      </c>
      <c r="Q89" s="62"/>
      <c r="R89" s="61">
        <v>144</v>
      </c>
      <c r="S89" s="62">
        <v>75</v>
      </c>
      <c r="T89" s="63">
        <v>69</v>
      </c>
      <c r="U89" s="62"/>
      <c r="V89" s="61">
        <v>67</v>
      </c>
      <c r="W89" s="62">
        <v>32</v>
      </c>
      <c r="X89" s="63">
        <v>35</v>
      </c>
      <c r="Y89" s="62"/>
      <c r="Z89" s="61">
        <v>86</v>
      </c>
      <c r="AA89" s="62">
        <v>36</v>
      </c>
      <c r="AB89" s="63">
        <v>50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165</v>
      </c>
      <c r="D90" s="75">
        <f t="shared" si="1"/>
        <v>178</v>
      </c>
      <c r="E90" s="12"/>
      <c r="F90" s="58">
        <v>174</v>
      </c>
      <c r="G90" s="59">
        <v>79</v>
      </c>
      <c r="H90" s="60">
        <v>95</v>
      </c>
      <c r="I90" s="59"/>
      <c r="J90" s="58">
        <v>31</v>
      </c>
      <c r="K90" s="59">
        <v>19</v>
      </c>
      <c r="L90" s="60">
        <v>12</v>
      </c>
      <c r="M90" s="59"/>
      <c r="N90" s="58">
        <v>59</v>
      </c>
      <c r="O90" s="59">
        <v>33</v>
      </c>
      <c r="P90" s="60">
        <v>26</v>
      </c>
      <c r="Q90" s="59"/>
      <c r="R90" s="58">
        <v>32</v>
      </c>
      <c r="S90" s="59">
        <v>15</v>
      </c>
      <c r="T90" s="60">
        <v>17</v>
      </c>
      <c r="U90" s="59"/>
      <c r="V90" s="58">
        <v>19</v>
      </c>
      <c r="W90" s="59">
        <v>7</v>
      </c>
      <c r="X90" s="60">
        <v>12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182</v>
      </c>
      <c r="D91" s="75">
        <f t="shared" si="1"/>
        <v>162</v>
      </c>
      <c r="E91" s="12"/>
      <c r="F91" s="58">
        <v>176</v>
      </c>
      <c r="G91" s="59">
        <v>95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64</v>
      </c>
      <c r="O91" s="59">
        <v>30</v>
      </c>
      <c r="P91" s="60">
        <v>34</v>
      </c>
      <c r="Q91" s="59"/>
      <c r="R91" s="58">
        <v>26</v>
      </c>
      <c r="S91" s="59">
        <v>15</v>
      </c>
      <c r="T91" s="60">
        <v>11</v>
      </c>
      <c r="U91" s="59"/>
      <c r="V91" s="58">
        <v>24</v>
      </c>
      <c r="W91" s="59">
        <v>15</v>
      </c>
      <c r="X91" s="60">
        <v>9</v>
      </c>
      <c r="Y91" s="59"/>
      <c r="Z91" s="58">
        <v>12</v>
      </c>
      <c r="AA91" s="59">
        <v>6</v>
      </c>
      <c r="AB91" s="60">
        <v>6</v>
      </c>
      <c r="AC91" s="59"/>
      <c r="AD91" s="58">
        <v>10</v>
      </c>
      <c r="AE91" s="59">
        <v>5</v>
      </c>
      <c r="AF91" s="60">
        <v>5</v>
      </c>
    </row>
    <row r="92" spans="1:32" s="9" customFormat="1" ht="15" customHeight="1" x14ac:dyDescent="0.15">
      <c r="A92" s="73">
        <v>72</v>
      </c>
      <c r="B92" s="74">
        <f t="shared" si="1"/>
        <v>318</v>
      </c>
      <c r="C92" s="75">
        <f t="shared" si="1"/>
        <v>167</v>
      </c>
      <c r="D92" s="75">
        <f t="shared" si="1"/>
        <v>151</v>
      </c>
      <c r="E92" s="12"/>
      <c r="F92" s="58">
        <v>160</v>
      </c>
      <c r="G92" s="59">
        <v>85</v>
      </c>
      <c r="H92" s="60">
        <v>75</v>
      </c>
      <c r="I92" s="59"/>
      <c r="J92" s="58">
        <v>33</v>
      </c>
      <c r="K92" s="59">
        <v>12</v>
      </c>
      <c r="L92" s="60">
        <v>21</v>
      </c>
      <c r="M92" s="59"/>
      <c r="N92" s="58">
        <v>43</v>
      </c>
      <c r="O92" s="59">
        <v>25</v>
      </c>
      <c r="P92" s="60">
        <v>18</v>
      </c>
      <c r="Q92" s="59"/>
      <c r="R92" s="58">
        <v>28</v>
      </c>
      <c r="S92" s="59">
        <v>14</v>
      </c>
      <c r="T92" s="60">
        <v>14</v>
      </c>
      <c r="U92" s="59"/>
      <c r="V92" s="58">
        <v>26</v>
      </c>
      <c r="W92" s="59">
        <v>16</v>
      </c>
      <c r="X92" s="60">
        <v>10</v>
      </c>
      <c r="Y92" s="59"/>
      <c r="Z92" s="58">
        <v>24</v>
      </c>
      <c r="AA92" s="59">
        <v>13</v>
      </c>
      <c r="AB92" s="60">
        <v>11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327</v>
      </c>
      <c r="C93" s="75">
        <f t="shared" si="1"/>
        <v>179</v>
      </c>
      <c r="D93" s="75">
        <f t="shared" si="1"/>
        <v>148</v>
      </c>
      <c r="E93" s="12"/>
      <c r="F93" s="58">
        <v>155</v>
      </c>
      <c r="G93" s="59">
        <v>83</v>
      </c>
      <c r="H93" s="60">
        <v>72</v>
      </c>
      <c r="I93" s="59"/>
      <c r="J93" s="58">
        <v>41</v>
      </c>
      <c r="K93" s="59">
        <v>21</v>
      </c>
      <c r="L93" s="60">
        <v>20</v>
      </c>
      <c r="M93" s="59"/>
      <c r="N93" s="58">
        <v>51</v>
      </c>
      <c r="O93" s="59">
        <v>25</v>
      </c>
      <c r="P93" s="60">
        <v>26</v>
      </c>
      <c r="Q93" s="59"/>
      <c r="R93" s="58">
        <v>35</v>
      </c>
      <c r="S93" s="59">
        <v>20</v>
      </c>
      <c r="T93" s="60">
        <v>15</v>
      </c>
      <c r="U93" s="59"/>
      <c r="V93" s="58">
        <v>21</v>
      </c>
      <c r="W93" s="59">
        <v>13</v>
      </c>
      <c r="X93" s="60">
        <v>8</v>
      </c>
      <c r="Y93" s="59"/>
      <c r="Z93" s="58">
        <v>18</v>
      </c>
      <c r="AA93" s="59">
        <v>12</v>
      </c>
      <c r="AB93" s="60">
        <v>6</v>
      </c>
      <c r="AC93" s="59"/>
      <c r="AD93" s="58">
        <v>6</v>
      </c>
      <c r="AE93" s="59">
        <v>5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317</v>
      </c>
      <c r="C94" s="75">
        <f t="shared" si="1"/>
        <v>163</v>
      </c>
      <c r="D94" s="75">
        <f t="shared" si="1"/>
        <v>154</v>
      </c>
      <c r="E94" s="12"/>
      <c r="F94" s="64">
        <v>152</v>
      </c>
      <c r="G94" s="65">
        <v>74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59</v>
      </c>
      <c r="O94" s="65">
        <v>32</v>
      </c>
      <c r="P94" s="66">
        <v>27</v>
      </c>
      <c r="Q94" s="65"/>
      <c r="R94" s="64">
        <v>33</v>
      </c>
      <c r="S94" s="65">
        <v>19</v>
      </c>
      <c r="T94" s="66">
        <v>14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8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856</v>
      </c>
      <c r="D95" s="79">
        <f t="shared" si="1"/>
        <v>793</v>
      </c>
      <c r="E95" s="14"/>
      <c r="F95" s="61">
        <v>817</v>
      </c>
      <c r="G95" s="62">
        <v>416</v>
      </c>
      <c r="H95" s="63">
        <v>401</v>
      </c>
      <c r="I95" s="62"/>
      <c r="J95" s="61">
        <v>170</v>
      </c>
      <c r="K95" s="62">
        <v>85</v>
      </c>
      <c r="L95" s="63">
        <v>85</v>
      </c>
      <c r="M95" s="62"/>
      <c r="N95" s="61">
        <v>276</v>
      </c>
      <c r="O95" s="62">
        <v>145</v>
      </c>
      <c r="P95" s="63">
        <v>131</v>
      </c>
      <c r="Q95" s="62"/>
      <c r="R95" s="61">
        <v>154</v>
      </c>
      <c r="S95" s="62">
        <v>83</v>
      </c>
      <c r="T95" s="63">
        <v>71</v>
      </c>
      <c r="U95" s="62"/>
      <c r="V95" s="61">
        <v>106</v>
      </c>
      <c r="W95" s="62">
        <v>61</v>
      </c>
      <c r="X95" s="63">
        <v>45</v>
      </c>
      <c r="Y95" s="62"/>
      <c r="Z95" s="61">
        <v>98</v>
      </c>
      <c r="AA95" s="62">
        <v>49</v>
      </c>
      <c r="AB95" s="63">
        <v>49</v>
      </c>
      <c r="AC95" s="62"/>
      <c r="AD95" s="61">
        <v>28</v>
      </c>
      <c r="AE95" s="62">
        <v>17</v>
      </c>
      <c r="AF95" s="63">
        <v>11</v>
      </c>
    </row>
    <row r="96" spans="1:32" s="9" customFormat="1" ht="15" customHeight="1" x14ac:dyDescent="0.15">
      <c r="A96" s="73">
        <v>75</v>
      </c>
      <c r="B96" s="74">
        <f t="shared" si="1"/>
        <v>340</v>
      </c>
      <c r="C96" s="75">
        <f t="shared" si="1"/>
        <v>183</v>
      </c>
      <c r="D96" s="75">
        <f t="shared" si="1"/>
        <v>157</v>
      </c>
      <c r="E96" s="12"/>
      <c r="F96" s="58">
        <v>167</v>
      </c>
      <c r="G96" s="59">
        <v>86</v>
      </c>
      <c r="H96" s="60">
        <v>81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36</v>
      </c>
      <c r="P96" s="60">
        <v>18</v>
      </c>
      <c r="Q96" s="59"/>
      <c r="R96" s="58">
        <v>35</v>
      </c>
      <c r="S96" s="59">
        <v>15</v>
      </c>
      <c r="T96" s="60">
        <v>20</v>
      </c>
      <c r="U96" s="59"/>
      <c r="V96" s="58">
        <v>26</v>
      </c>
      <c r="W96" s="59">
        <v>12</v>
      </c>
      <c r="X96" s="60">
        <v>14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156</v>
      </c>
      <c r="D97" s="75">
        <f t="shared" si="1"/>
        <v>176</v>
      </c>
      <c r="E97" s="12"/>
      <c r="F97" s="58">
        <v>176</v>
      </c>
      <c r="G97" s="59">
        <v>80</v>
      </c>
      <c r="H97" s="60">
        <v>96</v>
      </c>
      <c r="I97" s="59"/>
      <c r="J97" s="58">
        <v>36</v>
      </c>
      <c r="K97" s="59">
        <v>17</v>
      </c>
      <c r="L97" s="60">
        <v>19</v>
      </c>
      <c r="M97" s="59"/>
      <c r="N97" s="58">
        <v>45</v>
      </c>
      <c r="O97" s="59">
        <v>18</v>
      </c>
      <c r="P97" s="60">
        <v>27</v>
      </c>
      <c r="Q97" s="59"/>
      <c r="R97" s="58">
        <v>44</v>
      </c>
      <c r="S97" s="59">
        <v>22</v>
      </c>
      <c r="T97" s="60">
        <v>22</v>
      </c>
      <c r="U97" s="59"/>
      <c r="V97" s="58">
        <v>12</v>
      </c>
      <c r="W97" s="59">
        <v>7</v>
      </c>
      <c r="X97" s="60">
        <v>5</v>
      </c>
      <c r="Y97" s="59"/>
      <c r="Z97" s="58">
        <v>14</v>
      </c>
      <c r="AA97" s="59">
        <v>9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328</v>
      </c>
      <c r="C98" s="75">
        <f t="shared" si="1"/>
        <v>139</v>
      </c>
      <c r="D98" s="75">
        <f t="shared" si="1"/>
        <v>189</v>
      </c>
      <c r="E98" s="12"/>
      <c r="F98" s="58">
        <v>183</v>
      </c>
      <c r="G98" s="59">
        <v>71</v>
      </c>
      <c r="H98" s="60">
        <v>112</v>
      </c>
      <c r="I98" s="59"/>
      <c r="J98" s="58">
        <v>25</v>
      </c>
      <c r="K98" s="59">
        <v>12</v>
      </c>
      <c r="L98" s="60">
        <v>13</v>
      </c>
      <c r="M98" s="59"/>
      <c r="N98" s="58">
        <v>49</v>
      </c>
      <c r="O98" s="59">
        <v>22</v>
      </c>
      <c r="P98" s="60">
        <v>27</v>
      </c>
      <c r="Q98" s="59"/>
      <c r="R98" s="58">
        <v>27</v>
      </c>
      <c r="S98" s="59">
        <v>13</v>
      </c>
      <c r="T98" s="60">
        <v>14</v>
      </c>
      <c r="U98" s="59"/>
      <c r="V98" s="58">
        <v>13</v>
      </c>
      <c r="W98" s="59">
        <v>5</v>
      </c>
      <c r="X98" s="60">
        <v>8</v>
      </c>
      <c r="Y98" s="59"/>
      <c r="Z98" s="58">
        <v>19</v>
      </c>
      <c r="AA98" s="59">
        <v>8</v>
      </c>
      <c r="AB98" s="60">
        <v>11</v>
      </c>
      <c r="AC98" s="59"/>
      <c r="AD98" s="58">
        <v>12</v>
      </c>
      <c r="AE98" s="59">
        <v>8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226</v>
      </c>
      <c r="C99" s="75">
        <f t="shared" si="1"/>
        <v>111</v>
      </c>
      <c r="D99" s="75">
        <f t="shared" si="1"/>
        <v>115</v>
      </c>
      <c r="E99" s="12"/>
      <c r="F99" s="58">
        <v>116</v>
      </c>
      <c r="G99" s="59">
        <v>62</v>
      </c>
      <c r="H99" s="60">
        <v>54</v>
      </c>
      <c r="I99" s="59"/>
      <c r="J99" s="58">
        <v>14</v>
      </c>
      <c r="K99" s="59">
        <v>4</v>
      </c>
      <c r="L99" s="60">
        <v>10</v>
      </c>
      <c r="M99" s="59"/>
      <c r="N99" s="58">
        <v>31</v>
      </c>
      <c r="O99" s="59">
        <v>14</v>
      </c>
      <c r="P99" s="60">
        <v>17</v>
      </c>
      <c r="Q99" s="59"/>
      <c r="R99" s="58">
        <v>27</v>
      </c>
      <c r="S99" s="59">
        <v>16</v>
      </c>
      <c r="T99" s="60">
        <v>11</v>
      </c>
      <c r="U99" s="59"/>
      <c r="V99" s="58">
        <v>18</v>
      </c>
      <c r="W99" s="59">
        <v>6</v>
      </c>
      <c r="X99" s="60">
        <v>12</v>
      </c>
      <c r="Y99" s="59"/>
      <c r="Z99" s="58">
        <v>11</v>
      </c>
      <c r="AA99" s="59">
        <v>4</v>
      </c>
      <c r="AB99" s="60">
        <v>7</v>
      </c>
      <c r="AC99" s="59"/>
      <c r="AD99" s="58">
        <v>9</v>
      </c>
      <c r="AE99" s="59">
        <v>5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139</v>
      </c>
      <c r="C100" s="75">
        <f t="shared" si="1"/>
        <v>65</v>
      </c>
      <c r="D100" s="75">
        <f t="shared" si="1"/>
        <v>74</v>
      </c>
      <c r="E100" s="12"/>
      <c r="F100" s="58">
        <v>65</v>
      </c>
      <c r="G100" s="59">
        <v>28</v>
      </c>
      <c r="H100" s="60">
        <v>37</v>
      </c>
      <c r="I100" s="59"/>
      <c r="J100" s="58">
        <v>13</v>
      </c>
      <c r="K100" s="59">
        <v>5</v>
      </c>
      <c r="L100" s="60">
        <v>8</v>
      </c>
      <c r="M100" s="59"/>
      <c r="N100" s="58">
        <v>25</v>
      </c>
      <c r="O100" s="59">
        <v>11</v>
      </c>
      <c r="P100" s="60">
        <v>14</v>
      </c>
      <c r="Q100" s="59"/>
      <c r="R100" s="58">
        <v>22</v>
      </c>
      <c r="S100" s="59">
        <v>13</v>
      </c>
      <c r="T100" s="60">
        <v>9</v>
      </c>
      <c r="U100" s="59"/>
      <c r="V100" s="58">
        <v>6</v>
      </c>
      <c r="W100" s="59">
        <v>3</v>
      </c>
      <c r="X100" s="60">
        <v>3</v>
      </c>
      <c r="Y100" s="59"/>
      <c r="Z100" s="58">
        <v>7</v>
      </c>
      <c r="AA100" s="59">
        <v>4</v>
      </c>
      <c r="AB100" s="60">
        <v>3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1365</v>
      </c>
      <c r="C101" s="78">
        <f t="shared" si="1"/>
        <v>654</v>
      </c>
      <c r="D101" s="79">
        <f t="shared" si="1"/>
        <v>711</v>
      </c>
      <c r="E101" s="14"/>
      <c r="F101" s="61">
        <v>707</v>
      </c>
      <c r="G101" s="62">
        <v>327</v>
      </c>
      <c r="H101" s="63">
        <v>380</v>
      </c>
      <c r="I101" s="62"/>
      <c r="J101" s="61">
        <v>121</v>
      </c>
      <c r="K101" s="62">
        <v>60</v>
      </c>
      <c r="L101" s="63">
        <v>61</v>
      </c>
      <c r="M101" s="62"/>
      <c r="N101" s="61">
        <v>204</v>
      </c>
      <c r="O101" s="62">
        <v>101</v>
      </c>
      <c r="P101" s="63">
        <v>103</v>
      </c>
      <c r="Q101" s="62"/>
      <c r="R101" s="61">
        <v>155</v>
      </c>
      <c r="S101" s="62">
        <v>79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72</v>
      </c>
      <c r="D102" s="75">
        <f t="shared" si="1"/>
        <v>97</v>
      </c>
      <c r="E102" s="12"/>
      <c r="F102" s="58">
        <v>81</v>
      </c>
      <c r="G102" s="59">
        <v>36</v>
      </c>
      <c r="H102" s="60">
        <v>45</v>
      </c>
      <c r="I102" s="59"/>
      <c r="J102" s="58">
        <v>14</v>
      </c>
      <c r="K102" s="59">
        <v>5</v>
      </c>
      <c r="L102" s="60">
        <v>9</v>
      </c>
      <c r="M102" s="59"/>
      <c r="N102" s="58">
        <v>22</v>
      </c>
      <c r="O102" s="59">
        <v>10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74</v>
      </c>
      <c r="D103" s="75">
        <f t="shared" si="1"/>
        <v>118</v>
      </c>
      <c r="E103" s="12"/>
      <c r="F103" s="58">
        <v>93</v>
      </c>
      <c r="G103" s="59">
        <v>36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18</v>
      </c>
      <c r="S103" s="59">
        <v>7</v>
      </c>
      <c r="T103" s="60">
        <v>11</v>
      </c>
      <c r="U103" s="59"/>
      <c r="V103" s="58">
        <v>16</v>
      </c>
      <c r="W103" s="59">
        <v>6</v>
      </c>
      <c r="X103" s="60">
        <v>10</v>
      </c>
      <c r="Y103" s="59"/>
      <c r="Z103" s="58">
        <v>15</v>
      </c>
      <c r="AA103" s="59">
        <v>5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71</v>
      </c>
      <c r="D104" s="75">
        <f t="shared" si="1"/>
        <v>113</v>
      </c>
      <c r="E104" s="12"/>
      <c r="F104" s="58">
        <v>96</v>
      </c>
      <c r="G104" s="59">
        <v>43</v>
      </c>
      <c r="H104" s="60">
        <v>53</v>
      </c>
      <c r="I104" s="59"/>
      <c r="J104" s="58">
        <v>12</v>
      </c>
      <c r="K104" s="59">
        <v>4</v>
      </c>
      <c r="L104" s="60">
        <v>8</v>
      </c>
      <c r="M104" s="59"/>
      <c r="N104" s="58">
        <v>29</v>
      </c>
      <c r="O104" s="59">
        <v>8</v>
      </c>
      <c r="P104" s="60">
        <v>21</v>
      </c>
      <c r="Q104" s="59"/>
      <c r="R104" s="58">
        <v>17</v>
      </c>
      <c r="S104" s="59">
        <v>7</v>
      </c>
      <c r="T104" s="60">
        <v>10</v>
      </c>
      <c r="U104" s="59"/>
      <c r="V104" s="58">
        <v>12</v>
      </c>
      <c r="W104" s="59">
        <v>3</v>
      </c>
      <c r="X104" s="60">
        <v>9</v>
      </c>
      <c r="Y104" s="59"/>
      <c r="Z104" s="58">
        <v>17</v>
      </c>
      <c r="AA104" s="59">
        <v>5</v>
      </c>
      <c r="AB104" s="60">
        <v>12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188</v>
      </c>
      <c r="C105" s="75">
        <f t="shared" si="1"/>
        <v>69</v>
      </c>
      <c r="D105" s="75">
        <f t="shared" si="1"/>
        <v>119</v>
      </c>
      <c r="E105" s="12"/>
      <c r="F105" s="58">
        <v>92</v>
      </c>
      <c r="G105" s="59">
        <v>34</v>
      </c>
      <c r="H105" s="60">
        <v>58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12</v>
      </c>
      <c r="P105" s="60">
        <v>20</v>
      </c>
      <c r="Q105" s="59"/>
      <c r="R105" s="58">
        <v>15</v>
      </c>
      <c r="S105" s="59">
        <v>7</v>
      </c>
      <c r="T105" s="60">
        <v>8</v>
      </c>
      <c r="U105" s="59"/>
      <c r="V105" s="58">
        <v>13</v>
      </c>
      <c r="W105" s="59">
        <v>4</v>
      </c>
      <c r="X105" s="60">
        <v>9</v>
      </c>
      <c r="Y105" s="59"/>
      <c r="Z105" s="58">
        <v>9</v>
      </c>
      <c r="AA105" s="59">
        <v>6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61</v>
      </c>
      <c r="D106" s="75">
        <f t="shared" si="1"/>
        <v>135</v>
      </c>
      <c r="E106" s="3"/>
      <c r="F106" s="64">
        <v>106</v>
      </c>
      <c r="G106" s="65">
        <v>32</v>
      </c>
      <c r="H106" s="66">
        <v>74</v>
      </c>
      <c r="I106" s="65"/>
      <c r="J106" s="64">
        <v>13</v>
      </c>
      <c r="K106" s="65">
        <v>5</v>
      </c>
      <c r="L106" s="66">
        <v>8</v>
      </c>
      <c r="M106" s="65"/>
      <c r="N106" s="64">
        <v>34</v>
      </c>
      <c r="O106" s="65">
        <v>12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10</v>
      </c>
      <c r="W106" s="65">
        <v>4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1</v>
      </c>
      <c r="AE106" s="65">
        <v>0</v>
      </c>
      <c r="AF106" s="66">
        <v>1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347</v>
      </c>
      <c r="D107" s="79">
        <f t="shared" si="1"/>
        <v>582</v>
      </c>
      <c r="E107" s="3"/>
      <c r="F107" s="64">
        <v>468</v>
      </c>
      <c r="G107" s="65">
        <v>181</v>
      </c>
      <c r="H107" s="66">
        <v>287</v>
      </c>
      <c r="I107" s="65"/>
      <c r="J107" s="64">
        <v>73</v>
      </c>
      <c r="K107" s="65">
        <v>27</v>
      </c>
      <c r="L107" s="66">
        <v>46</v>
      </c>
      <c r="M107" s="65"/>
      <c r="N107" s="64">
        <v>146</v>
      </c>
      <c r="O107" s="65">
        <v>51</v>
      </c>
      <c r="P107" s="66">
        <v>95</v>
      </c>
      <c r="Q107" s="65"/>
      <c r="R107" s="64">
        <v>89</v>
      </c>
      <c r="S107" s="65">
        <v>33</v>
      </c>
      <c r="T107" s="66">
        <v>56</v>
      </c>
      <c r="U107" s="65"/>
      <c r="V107" s="64">
        <v>66</v>
      </c>
      <c r="W107" s="65">
        <v>24</v>
      </c>
      <c r="X107" s="66">
        <v>42</v>
      </c>
      <c r="Y107" s="65"/>
      <c r="Z107" s="64">
        <v>68</v>
      </c>
      <c r="AA107" s="65">
        <v>26</v>
      </c>
      <c r="AB107" s="66">
        <v>42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63</v>
      </c>
      <c r="D108" s="75">
        <f t="shared" si="1"/>
        <v>111</v>
      </c>
      <c r="E108" s="12"/>
      <c r="F108" s="58">
        <v>80</v>
      </c>
      <c r="G108" s="59">
        <v>32</v>
      </c>
      <c r="H108" s="60">
        <v>48</v>
      </c>
      <c r="I108" s="59"/>
      <c r="J108" s="58">
        <v>12</v>
      </c>
      <c r="K108" s="59">
        <v>4</v>
      </c>
      <c r="L108" s="60">
        <v>8</v>
      </c>
      <c r="M108" s="59"/>
      <c r="N108" s="58">
        <v>29</v>
      </c>
      <c r="O108" s="59">
        <v>13</v>
      </c>
      <c r="P108" s="60">
        <v>16</v>
      </c>
      <c r="Q108" s="59"/>
      <c r="R108" s="58">
        <v>21</v>
      </c>
      <c r="S108" s="59">
        <v>6</v>
      </c>
      <c r="T108" s="60">
        <v>15</v>
      </c>
      <c r="U108" s="59"/>
      <c r="V108" s="58">
        <v>13</v>
      </c>
      <c r="W108" s="59">
        <v>3</v>
      </c>
      <c r="X108" s="60">
        <v>10</v>
      </c>
      <c r="Y108" s="59"/>
      <c r="Z108" s="58">
        <v>13</v>
      </c>
      <c r="AA108" s="59">
        <v>3</v>
      </c>
      <c r="AB108" s="60">
        <v>10</v>
      </c>
      <c r="AC108" s="59"/>
      <c r="AD108" s="58">
        <v>6</v>
      </c>
      <c r="AE108" s="59">
        <v>2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186</v>
      </c>
      <c r="C109" s="75">
        <f t="shared" si="1"/>
        <v>66</v>
      </c>
      <c r="D109" s="75">
        <f t="shared" si="1"/>
        <v>120</v>
      </c>
      <c r="E109" s="12"/>
      <c r="F109" s="58">
        <v>82</v>
      </c>
      <c r="G109" s="59">
        <v>28</v>
      </c>
      <c r="H109" s="60">
        <v>54</v>
      </c>
      <c r="I109" s="59"/>
      <c r="J109" s="58">
        <v>20</v>
      </c>
      <c r="K109" s="59">
        <v>8</v>
      </c>
      <c r="L109" s="60">
        <v>12</v>
      </c>
      <c r="M109" s="59"/>
      <c r="N109" s="58">
        <v>35</v>
      </c>
      <c r="O109" s="59">
        <v>14</v>
      </c>
      <c r="P109" s="60">
        <v>21</v>
      </c>
      <c r="Q109" s="59"/>
      <c r="R109" s="58">
        <v>19</v>
      </c>
      <c r="S109" s="59">
        <v>3</v>
      </c>
      <c r="T109" s="60">
        <v>16</v>
      </c>
      <c r="U109" s="59"/>
      <c r="V109" s="58">
        <v>16</v>
      </c>
      <c r="W109" s="59">
        <v>9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59</v>
      </c>
      <c r="D110" s="75">
        <f t="shared" si="1"/>
        <v>136</v>
      </c>
      <c r="E110" s="12"/>
      <c r="F110" s="58">
        <v>91</v>
      </c>
      <c r="G110" s="59">
        <v>24</v>
      </c>
      <c r="H110" s="60">
        <v>67</v>
      </c>
      <c r="I110" s="59"/>
      <c r="J110" s="58">
        <v>21</v>
      </c>
      <c r="K110" s="59">
        <v>8</v>
      </c>
      <c r="L110" s="60">
        <v>13</v>
      </c>
      <c r="M110" s="59"/>
      <c r="N110" s="58">
        <v>30</v>
      </c>
      <c r="O110" s="59">
        <v>10</v>
      </c>
      <c r="P110" s="60">
        <v>20</v>
      </c>
      <c r="Q110" s="59"/>
      <c r="R110" s="58">
        <v>20</v>
      </c>
      <c r="S110" s="59">
        <v>7</v>
      </c>
      <c r="T110" s="60">
        <v>13</v>
      </c>
      <c r="U110" s="59"/>
      <c r="V110" s="58">
        <v>14</v>
      </c>
      <c r="W110" s="59">
        <v>3</v>
      </c>
      <c r="X110" s="60">
        <v>11</v>
      </c>
      <c r="Y110" s="59"/>
      <c r="Z110" s="58">
        <v>13</v>
      </c>
      <c r="AA110" s="59">
        <v>6</v>
      </c>
      <c r="AB110" s="60">
        <v>7</v>
      </c>
      <c r="AC110" s="59"/>
      <c r="AD110" s="58">
        <v>6</v>
      </c>
      <c r="AE110" s="59">
        <v>1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173</v>
      </c>
      <c r="C111" s="75">
        <f t="shared" si="1"/>
        <v>50</v>
      </c>
      <c r="D111" s="75">
        <f t="shared" si="1"/>
        <v>123</v>
      </c>
      <c r="E111" s="12"/>
      <c r="F111" s="58">
        <v>75</v>
      </c>
      <c r="G111" s="59">
        <v>21</v>
      </c>
      <c r="H111" s="60">
        <v>54</v>
      </c>
      <c r="I111" s="59"/>
      <c r="J111" s="58">
        <v>13</v>
      </c>
      <c r="K111" s="59">
        <v>0</v>
      </c>
      <c r="L111" s="60">
        <v>13</v>
      </c>
      <c r="M111" s="59"/>
      <c r="N111" s="58">
        <v>30</v>
      </c>
      <c r="O111" s="59">
        <v>8</v>
      </c>
      <c r="P111" s="60">
        <v>22</v>
      </c>
      <c r="Q111" s="59"/>
      <c r="R111" s="58">
        <v>25</v>
      </c>
      <c r="S111" s="59">
        <v>10</v>
      </c>
      <c r="T111" s="60">
        <v>15</v>
      </c>
      <c r="U111" s="59"/>
      <c r="V111" s="58">
        <v>9</v>
      </c>
      <c r="W111" s="59">
        <v>4</v>
      </c>
      <c r="X111" s="60">
        <v>5</v>
      </c>
      <c r="Y111" s="59"/>
      <c r="Z111" s="58">
        <v>10</v>
      </c>
      <c r="AA111" s="59">
        <v>5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55</v>
      </c>
      <c r="D112" s="75">
        <f t="shared" si="1"/>
        <v>130</v>
      </c>
      <c r="E112" s="3"/>
      <c r="F112" s="64">
        <v>87</v>
      </c>
      <c r="G112" s="65">
        <v>26</v>
      </c>
      <c r="H112" s="66">
        <v>61</v>
      </c>
      <c r="I112" s="65"/>
      <c r="J112" s="64">
        <v>14</v>
      </c>
      <c r="K112" s="65">
        <v>7</v>
      </c>
      <c r="L112" s="66">
        <v>7</v>
      </c>
      <c r="M112" s="65"/>
      <c r="N112" s="64">
        <v>33</v>
      </c>
      <c r="O112" s="65">
        <v>9</v>
      </c>
      <c r="P112" s="66">
        <v>24</v>
      </c>
      <c r="Q112" s="65"/>
      <c r="R112" s="64">
        <v>14</v>
      </c>
      <c r="S112" s="65">
        <v>2</v>
      </c>
      <c r="T112" s="66">
        <v>12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11</v>
      </c>
      <c r="AE112" s="65">
        <v>3</v>
      </c>
      <c r="AF112" s="66">
        <v>8</v>
      </c>
    </row>
    <row r="113" spans="1:32" s="9" customFormat="1" ht="15" customHeight="1" x14ac:dyDescent="0.15">
      <c r="A113" s="76" t="s">
        <v>17</v>
      </c>
      <c r="B113" s="77">
        <f t="shared" si="1"/>
        <v>913</v>
      </c>
      <c r="C113" s="78">
        <f t="shared" si="1"/>
        <v>293</v>
      </c>
      <c r="D113" s="79">
        <f t="shared" si="1"/>
        <v>620</v>
      </c>
      <c r="E113" s="3"/>
      <c r="F113" s="64">
        <v>415</v>
      </c>
      <c r="G113" s="65">
        <v>131</v>
      </c>
      <c r="H113" s="66">
        <v>284</v>
      </c>
      <c r="I113" s="65"/>
      <c r="J113" s="64">
        <v>80</v>
      </c>
      <c r="K113" s="65">
        <v>27</v>
      </c>
      <c r="L113" s="66">
        <v>53</v>
      </c>
      <c r="M113" s="65"/>
      <c r="N113" s="64">
        <v>157</v>
      </c>
      <c r="O113" s="65">
        <v>54</v>
      </c>
      <c r="P113" s="66">
        <v>103</v>
      </c>
      <c r="Q113" s="65"/>
      <c r="R113" s="64">
        <v>99</v>
      </c>
      <c r="S113" s="65">
        <v>28</v>
      </c>
      <c r="T113" s="66">
        <v>71</v>
      </c>
      <c r="U113" s="65"/>
      <c r="V113" s="64">
        <v>64</v>
      </c>
      <c r="W113" s="65">
        <v>22</v>
      </c>
      <c r="X113" s="66">
        <v>42</v>
      </c>
      <c r="Y113" s="65"/>
      <c r="Z113" s="64">
        <v>59</v>
      </c>
      <c r="AA113" s="65">
        <v>23</v>
      </c>
      <c r="AB113" s="66">
        <v>36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40</v>
      </c>
      <c r="D114" s="75">
        <f t="shared" si="1"/>
        <v>128</v>
      </c>
      <c r="E114" s="12"/>
      <c r="F114" s="58">
        <v>74</v>
      </c>
      <c r="G114" s="59">
        <v>22</v>
      </c>
      <c r="H114" s="60">
        <v>52</v>
      </c>
      <c r="I114" s="59"/>
      <c r="J114" s="58">
        <v>15</v>
      </c>
      <c r="K114" s="59">
        <v>4</v>
      </c>
      <c r="L114" s="60">
        <v>11</v>
      </c>
      <c r="M114" s="59"/>
      <c r="N114" s="58">
        <v>37</v>
      </c>
      <c r="O114" s="59">
        <v>7</v>
      </c>
      <c r="P114" s="60">
        <v>30</v>
      </c>
      <c r="Q114" s="59"/>
      <c r="R114" s="58">
        <v>17</v>
      </c>
      <c r="S114" s="59">
        <v>4</v>
      </c>
      <c r="T114" s="60">
        <v>13</v>
      </c>
      <c r="U114" s="59"/>
      <c r="V114" s="58">
        <v>11</v>
      </c>
      <c r="W114" s="59">
        <v>2</v>
      </c>
      <c r="X114" s="60">
        <v>9</v>
      </c>
      <c r="Y114" s="59"/>
      <c r="Z114" s="58">
        <v>7</v>
      </c>
      <c r="AA114" s="59">
        <v>1</v>
      </c>
      <c r="AB114" s="60">
        <v>6</v>
      </c>
      <c r="AC114" s="59"/>
      <c r="AD114" s="58">
        <v>7</v>
      </c>
      <c r="AE114" s="59">
        <v>0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41</v>
      </c>
      <c r="D115" s="75">
        <f t="shared" si="1"/>
        <v>99</v>
      </c>
      <c r="E115" s="12"/>
      <c r="F115" s="58">
        <v>51</v>
      </c>
      <c r="G115" s="59">
        <v>18</v>
      </c>
      <c r="H115" s="60">
        <v>33</v>
      </c>
      <c r="I115" s="59"/>
      <c r="J115" s="58">
        <v>14</v>
      </c>
      <c r="K115" s="59">
        <v>2</v>
      </c>
      <c r="L115" s="60">
        <v>12</v>
      </c>
      <c r="M115" s="59"/>
      <c r="N115" s="58">
        <v>24</v>
      </c>
      <c r="O115" s="59">
        <v>7</v>
      </c>
      <c r="P115" s="60">
        <v>17</v>
      </c>
      <c r="Q115" s="59"/>
      <c r="R115" s="58">
        <v>15</v>
      </c>
      <c r="S115" s="59">
        <v>4</v>
      </c>
      <c r="T115" s="60">
        <v>11</v>
      </c>
      <c r="U115" s="59"/>
      <c r="V115" s="58">
        <v>13</v>
      </c>
      <c r="W115" s="59">
        <v>7</v>
      </c>
      <c r="X115" s="60">
        <v>6</v>
      </c>
      <c r="Y115" s="59"/>
      <c r="Z115" s="58">
        <v>14</v>
      </c>
      <c r="AA115" s="59">
        <v>3</v>
      </c>
      <c r="AB115" s="60">
        <v>11</v>
      </c>
      <c r="AC115" s="59"/>
      <c r="AD115" s="58">
        <v>9</v>
      </c>
      <c r="AE115" s="59">
        <v>0</v>
      </c>
      <c r="AF115" s="60">
        <v>9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38</v>
      </c>
      <c r="D116" s="75">
        <f t="shared" si="1"/>
        <v>109</v>
      </c>
      <c r="E116" s="12"/>
      <c r="F116" s="58">
        <v>52</v>
      </c>
      <c r="G116" s="59">
        <v>8</v>
      </c>
      <c r="H116" s="60">
        <v>44</v>
      </c>
      <c r="I116" s="59"/>
      <c r="J116" s="58">
        <v>15</v>
      </c>
      <c r="K116" s="59">
        <v>6</v>
      </c>
      <c r="L116" s="60">
        <v>9</v>
      </c>
      <c r="M116" s="59"/>
      <c r="N116" s="58">
        <v>25</v>
      </c>
      <c r="O116" s="59">
        <v>5</v>
      </c>
      <c r="P116" s="60">
        <v>20</v>
      </c>
      <c r="Q116" s="59"/>
      <c r="R116" s="58">
        <v>19</v>
      </c>
      <c r="S116" s="59">
        <v>8</v>
      </c>
      <c r="T116" s="60">
        <v>11</v>
      </c>
      <c r="U116" s="59"/>
      <c r="V116" s="58">
        <v>19</v>
      </c>
      <c r="W116" s="59">
        <v>6</v>
      </c>
      <c r="X116" s="60">
        <v>13</v>
      </c>
      <c r="Y116" s="59"/>
      <c r="Z116" s="58">
        <v>11</v>
      </c>
      <c r="AA116" s="59">
        <v>5</v>
      </c>
      <c r="AB116" s="60">
        <v>6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85</v>
      </c>
      <c r="C117" s="75">
        <f t="shared" si="1"/>
        <v>22</v>
      </c>
      <c r="D117" s="75">
        <f t="shared" si="1"/>
        <v>63</v>
      </c>
      <c r="E117" s="12"/>
      <c r="F117" s="58">
        <v>39</v>
      </c>
      <c r="G117" s="59">
        <v>10</v>
      </c>
      <c r="H117" s="60">
        <v>29</v>
      </c>
      <c r="I117" s="59"/>
      <c r="J117" s="58">
        <v>6</v>
      </c>
      <c r="K117" s="59">
        <v>0</v>
      </c>
      <c r="L117" s="60">
        <v>6</v>
      </c>
      <c r="M117" s="59"/>
      <c r="N117" s="58">
        <v>8</v>
      </c>
      <c r="O117" s="59">
        <v>4</v>
      </c>
      <c r="P117" s="60">
        <v>4</v>
      </c>
      <c r="Q117" s="59"/>
      <c r="R117" s="58">
        <v>13</v>
      </c>
      <c r="S117" s="59">
        <v>2</v>
      </c>
      <c r="T117" s="60">
        <v>11</v>
      </c>
      <c r="U117" s="59"/>
      <c r="V117" s="58">
        <v>4</v>
      </c>
      <c r="W117" s="59">
        <v>1</v>
      </c>
      <c r="X117" s="60">
        <v>3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75</v>
      </c>
      <c r="C118" s="75">
        <f t="shared" si="1"/>
        <v>20</v>
      </c>
      <c r="D118" s="75">
        <f t="shared" si="1"/>
        <v>55</v>
      </c>
      <c r="E118" s="12"/>
      <c r="F118" s="64">
        <v>32</v>
      </c>
      <c r="G118" s="65">
        <v>10</v>
      </c>
      <c r="H118" s="66">
        <v>22</v>
      </c>
      <c r="I118" s="65"/>
      <c r="J118" s="64">
        <v>4</v>
      </c>
      <c r="K118" s="65">
        <v>0</v>
      </c>
      <c r="L118" s="66">
        <v>4</v>
      </c>
      <c r="M118" s="65"/>
      <c r="N118" s="64">
        <v>18</v>
      </c>
      <c r="O118" s="65">
        <v>7</v>
      </c>
      <c r="P118" s="66">
        <v>11</v>
      </c>
      <c r="Q118" s="65"/>
      <c r="R118" s="64">
        <v>8</v>
      </c>
      <c r="S118" s="65">
        <v>1</v>
      </c>
      <c r="T118" s="66">
        <v>7</v>
      </c>
      <c r="U118" s="65"/>
      <c r="V118" s="64">
        <v>6</v>
      </c>
      <c r="W118" s="65">
        <v>1</v>
      </c>
      <c r="X118" s="66">
        <v>5</v>
      </c>
      <c r="Y118" s="65"/>
      <c r="Z118" s="64">
        <v>2</v>
      </c>
      <c r="AA118" s="65">
        <v>1</v>
      </c>
      <c r="AB118" s="66">
        <v>1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248</v>
      </c>
      <c r="G119" s="62">
        <v>68</v>
      </c>
      <c r="H119" s="63">
        <v>180</v>
      </c>
      <c r="I119" s="62"/>
      <c r="J119" s="61">
        <v>54</v>
      </c>
      <c r="K119" s="62">
        <v>12</v>
      </c>
      <c r="L119" s="63">
        <v>42</v>
      </c>
      <c r="M119" s="62"/>
      <c r="N119" s="61">
        <v>112</v>
      </c>
      <c r="O119" s="62">
        <v>30</v>
      </c>
      <c r="P119" s="63">
        <v>82</v>
      </c>
      <c r="Q119" s="62"/>
      <c r="R119" s="61">
        <v>72</v>
      </c>
      <c r="S119" s="62">
        <v>19</v>
      </c>
      <c r="T119" s="63">
        <v>53</v>
      </c>
      <c r="U119" s="62"/>
      <c r="V119" s="61">
        <v>53</v>
      </c>
      <c r="W119" s="62">
        <v>17</v>
      </c>
      <c r="X119" s="63">
        <v>36</v>
      </c>
      <c r="Y119" s="62"/>
      <c r="Z119" s="61">
        <v>42</v>
      </c>
      <c r="AA119" s="62">
        <v>13</v>
      </c>
      <c r="AB119" s="63">
        <v>29</v>
      </c>
      <c r="AC119" s="62"/>
      <c r="AD119" s="61">
        <v>34</v>
      </c>
      <c r="AE119" s="62">
        <v>2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9</v>
      </c>
      <c r="D120" s="75">
        <f t="shared" si="1"/>
        <v>59</v>
      </c>
      <c r="E120" s="12"/>
      <c r="F120" s="58">
        <v>27</v>
      </c>
      <c r="G120" s="59">
        <v>4</v>
      </c>
      <c r="H120" s="60">
        <v>23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4</v>
      </c>
      <c r="AA120" s="59">
        <v>0</v>
      </c>
      <c r="AB120" s="60">
        <v>4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9</v>
      </c>
      <c r="D121" s="75">
        <f t="shared" si="1"/>
        <v>37</v>
      </c>
      <c r="E121" s="12"/>
      <c r="F121" s="58">
        <v>13</v>
      </c>
      <c r="G121" s="59">
        <v>1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1</v>
      </c>
      <c r="D122" s="75">
        <f t="shared" si="1"/>
        <v>37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6</v>
      </c>
      <c r="S122" s="59">
        <v>0</v>
      </c>
      <c r="T122" s="60">
        <v>6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4</v>
      </c>
      <c r="D123" s="75">
        <f t="shared" si="1"/>
        <v>19</v>
      </c>
      <c r="E123" s="12"/>
      <c r="F123" s="58">
        <v>7</v>
      </c>
      <c r="G123" s="59">
        <v>1</v>
      </c>
      <c r="H123" s="60">
        <v>6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8</v>
      </c>
      <c r="G124" s="65">
        <v>1</v>
      </c>
      <c r="H124" s="66">
        <v>7</v>
      </c>
      <c r="I124" s="65"/>
      <c r="J124" s="64">
        <v>1</v>
      </c>
      <c r="K124" s="65">
        <v>1</v>
      </c>
      <c r="L124" s="66">
        <v>0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26</v>
      </c>
      <c r="D125" s="79">
        <f t="shared" si="1"/>
        <v>168</v>
      </c>
      <c r="E125" s="4"/>
      <c r="F125" s="58">
        <v>73</v>
      </c>
      <c r="G125" s="59">
        <v>8</v>
      </c>
      <c r="H125" s="60">
        <v>65</v>
      </c>
      <c r="I125" s="59"/>
      <c r="J125" s="58">
        <v>21</v>
      </c>
      <c r="K125" s="59">
        <v>3</v>
      </c>
      <c r="L125" s="60">
        <v>18</v>
      </c>
      <c r="M125" s="59"/>
      <c r="N125" s="58">
        <v>32</v>
      </c>
      <c r="O125" s="59">
        <v>3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14</v>
      </c>
      <c r="W125" s="59">
        <v>4</v>
      </c>
      <c r="X125" s="60">
        <v>10</v>
      </c>
      <c r="Y125" s="59"/>
      <c r="Z125" s="58">
        <v>10</v>
      </c>
      <c r="AA125" s="59">
        <v>2</v>
      </c>
      <c r="AB125" s="60">
        <v>8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15965</v>
      </c>
      <c r="C127" s="78">
        <f t="shared" si="1"/>
        <v>7547</v>
      </c>
      <c r="D127" s="79">
        <f t="shared" si="1"/>
        <v>8418</v>
      </c>
      <c r="E127" s="3"/>
      <c r="F127" s="51">
        <v>9094</v>
      </c>
      <c r="G127" s="15">
        <v>4303</v>
      </c>
      <c r="H127" s="47">
        <v>4791</v>
      </c>
      <c r="I127" s="15"/>
      <c r="J127" s="46">
        <v>1517</v>
      </c>
      <c r="K127" s="15">
        <v>715</v>
      </c>
      <c r="L127" s="47">
        <v>802</v>
      </c>
      <c r="M127" s="15"/>
      <c r="N127" s="46">
        <v>2393</v>
      </c>
      <c r="O127" s="15">
        <v>1127</v>
      </c>
      <c r="P127" s="47">
        <v>1266</v>
      </c>
      <c r="Q127" s="15"/>
      <c r="R127" s="46">
        <v>1211</v>
      </c>
      <c r="S127" s="15">
        <v>576</v>
      </c>
      <c r="T127" s="47">
        <v>635</v>
      </c>
      <c r="U127" s="15"/>
      <c r="V127" s="46">
        <v>728</v>
      </c>
      <c r="W127" s="15">
        <v>344</v>
      </c>
      <c r="X127" s="47">
        <v>384</v>
      </c>
      <c r="Y127" s="15"/>
      <c r="Z127" s="46">
        <v>739</v>
      </c>
      <c r="AA127" s="15">
        <v>348</v>
      </c>
      <c r="AB127" s="47">
        <v>391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15" t="s">
        <v>42</v>
      </c>
      <c r="C130" s="113"/>
      <c r="D130" s="116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1701</v>
      </c>
      <c r="C132" s="75">
        <f>G132+K132+O132+S132+W132+AA132+AE132</f>
        <v>867</v>
      </c>
      <c r="D132" s="75">
        <f t="shared" ref="D132" si="2">H132+L132+P132+T132+X132+AB132+AF132</f>
        <v>834</v>
      </c>
      <c r="E132" s="83"/>
      <c r="F132" s="87">
        <f>SUM(G132:H132)</f>
        <v>1199</v>
      </c>
      <c r="G132" s="88">
        <f>SUM(G11,G17,G23)</f>
        <v>602</v>
      </c>
      <c r="H132" s="89">
        <f>SUM(H11,H17,H23)</f>
        <v>597</v>
      </c>
      <c r="I132" s="88"/>
      <c r="J132" s="87">
        <f>SUM(K132:L132)</f>
        <v>157</v>
      </c>
      <c r="K132" s="88">
        <f>SUM(K11,K17,K23)</f>
        <v>85</v>
      </c>
      <c r="L132" s="88">
        <f>SUM(L11,L17,L23)</f>
        <v>72</v>
      </c>
      <c r="M132" s="90"/>
      <c r="N132" s="87">
        <f>SUM(O132:P132)</f>
        <v>166</v>
      </c>
      <c r="O132" s="88">
        <f>SUM(O11,O17,O23)</f>
        <v>81</v>
      </c>
      <c r="P132" s="88">
        <f>SUM(P11,P17,P23)</f>
        <v>85</v>
      </c>
      <c r="Q132" s="90"/>
      <c r="R132" s="87">
        <f>SUM(S132:T132)</f>
        <v>61</v>
      </c>
      <c r="S132" s="88">
        <f>SUM(S11,S17,S23)</f>
        <v>37</v>
      </c>
      <c r="T132" s="88">
        <f>SUM(T11,T17,T23)</f>
        <v>24</v>
      </c>
      <c r="U132" s="90"/>
      <c r="V132" s="87">
        <f>SUM(W132:X132)</f>
        <v>51</v>
      </c>
      <c r="W132" s="88">
        <f>SUM(W11,W17,W23)</f>
        <v>23</v>
      </c>
      <c r="X132" s="88">
        <f>SUM(X11,X17,X23)</f>
        <v>28</v>
      </c>
      <c r="Y132" s="90"/>
      <c r="Z132" s="87">
        <f>SUM(AA132:AB132)</f>
        <v>67</v>
      </c>
      <c r="AA132" s="88">
        <f>SUM(AA11,AA17,AA23)</f>
        <v>39</v>
      </c>
      <c r="AB132" s="88">
        <f>SUM(AB11,AB17,AB23)</f>
        <v>28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0.1065</v>
      </c>
      <c r="C133" s="92">
        <f t="shared" ref="C133:D133" si="3">ROUND(C132/C$138,4)</f>
        <v>0.1149</v>
      </c>
      <c r="D133" s="93">
        <f t="shared" si="3"/>
        <v>9.9099999999999994E-2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7040</v>
      </c>
      <c r="C134" s="75">
        <f>G134+K134+O134+S134+W134+AA134+AE134</f>
        <v>3584</v>
      </c>
      <c r="D134" s="75">
        <f t="shared" ref="C134:D138" si="4">H134+L134+P134+T134+X134+AB134+AF134</f>
        <v>3456</v>
      </c>
      <c r="E134" s="99"/>
      <c r="F134" s="87">
        <f>SUM(G134:H134)</f>
        <v>4387</v>
      </c>
      <c r="G134" s="88">
        <f>SUM(G29,G35,G41,G47,G53,G59,G65,G71,G77,G83)</f>
        <v>2188</v>
      </c>
      <c r="H134" s="89">
        <f>SUM(H29,H35,H41,H47,H53,H59,H65,H71,H77,H83)</f>
        <v>2199</v>
      </c>
      <c r="I134" s="88"/>
      <c r="J134" s="87">
        <f>SUM(K134:L134)</f>
        <v>655</v>
      </c>
      <c r="K134" s="88">
        <f>SUM(K29,K35,K41,K47,K53,K59,K65,K71,K77,K83)</f>
        <v>325</v>
      </c>
      <c r="L134" s="88">
        <f>SUM(L29,L35,L41,L47,L53,L59,L65,L71,L77,L83)</f>
        <v>330</v>
      </c>
      <c r="M134" s="90"/>
      <c r="N134" s="87">
        <f>SUM(O134:P134)</f>
        <v>1030</v>
      </c>
      <c r="O134" s="88">
        <f>SUM(O29,O35,O41,O47,O53,O59,O65,O71,O77,O83)</f>
        <v>526</v>
      </c>
      <c r="P134" s="88">
        <f>SUM(P29,P35,P41,P47,P53,P59,P65,P71,P77,P83)</f>
        <v>504</v>
      </c>
      <c r="Q134" s="90"/>
      <c r="R134" s="87">
        <f>SUM(S134:T134)</f>
        <v>412</v>
      </c>
      <c r="S134" s="88">
        <f>SUM(S29,S35,S41,S47,S53,S59,S65,S71,S77,S83)</f>
        <v>218</v>
      </c>
      <c r="T134" s="88">
        <f>SUM(T29,T35,T41,T47,T53,T59,T65,T71,T77,T83)</f>
        <v>194</v>
      </c>
      <c r="U134" s="90"/>
      <c r="V134" s="87">
        <f>SUM(W134:X134)</f>
        <v>229</v>
      </c>
      <c r="W134" s="88">
        <f>SUM(W29,W35,W41,W47,W53,W59,W65,W71,W77,W83)</f>
        <v>128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72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0.441</v>
      </c>
      <c r="C135" s="92">
        <f t="shared" ref="C135:D135" si="5">ROUND(C134/C$138,4)</f>
        <v>0.47489999999999999</v>
      </c>
      <c r="D135" s="92">
        <f t="shared" si="5"/>
        <v>0.41049999999999998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7224</v>
      </c>
      <c r="C136" s="75">
        <f>G136+K136+O136+S136+W136+AA136+AE136</f>
        <v>3096</v>
      </c>
      <c r="D136" s="75">
        <f t="shared" si="4"/>
        <v>4128</v>
      </c>
      <c r="E136" s="83"/>
      <c r="F136" s="87">
        <f>SUM(G136:H136)</f>
        <v>3508</v>
      </c>
      <c r="G136" s="88">
        <f>SUM(G89,G95,G101,G107,G113,G119,G125,G126)</f>
        <v>1513</v>
      </c>
      <c r="H136" s="89">
        <f>SUM(H89,H95,H101,H107,H113,H119,H125,H126)</f>
        <v>1995</v>
      </c>
      <c r="I136" s="88"/>
      <c r="J136" s="87">
        <f>SUM(K136:L136)</f>
        <v>705</v>
      </c>
      <c r="K136" s="88">
        <f>SUM(K89,K95,K101,K107,K113,K119,K125,K126)</f>
        <v>305</v>
      </c>
      <c r="L136" s="88">
        <f>SUM(L89,L95,L101,L107,L113,L119,L125,L126)</f>
        <v>400</v>
      </c>
      <c r="M136" s="90"/>
      <c r="N136" s="87">
        <f>SUM(O136:P136)</f>
        <v>1197</v>
      </c>
      <c r="O136" s="88">
        <f>SUM(O89,O95,O101,O107,O113,O119,O125,O126)</f>
        <v>520</v>
      </c>
      <c r="P136" s="88">
        <f>SUM(P89,P95,P101,P107,P113,P119,P125,P126)</f>
        <v>677</v>
      </c>
      <c r="Q136" s="90"/>
      <c r="R136" s="87">
        <f>SUM(S136:T136)</f>
        <v>738</v>
      </c>
      <c r="S136" s="88">
        <f>SUM(S89,S95,S101,S107,S113,S119,S125,S126)</f>
        <v>321</v>
      </c>
      <c r="T136" s="88">
        <f>SUM(T89,T95,T101,T107,T113,T119,T125,T126)</f>
        <v>417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435</v>
      </c>
      <c r="AA136" s="88">
        <f>SUM(AA89,AA95,AA101,AA107,AA113,AA119,AA125,AA126)</f>
        <v>182</v>
      </c>
      <c r="AB136" s="88">
        <f>SUM(AB89,AB95,AB101,AB107,AB113,AB119,AB125,AB126)</f>
        <v>253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0.45250000000000001</v>
      </c>
      <c r="C137" s="92">
        <f t="shared" ref="C137:D137" si="6">ROUND(C136/C$138,4)</f>
        <v>0.41020000000000001</v>
      </c>
      <c r="D137" s="92">
        <f t="shared" si="6"/>
        <v>0.4904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15965</v>
      </c>
      <c r="C138" s="78">
        <f t="shared" si="4"/>
        <v>7547</v>
      </c>
      <c r="D138" s="78">
        <f t="shared" si="4"/>
        <v>8418</v>
      </c>
      <c r="E138" s="100"/>
      <c r="F138" s="101">
        <f>SUM(G138:H138)</f>
        <v>9094</v>
      </c>
      <c r="G138" s="102">
        <f>SUM(G132,G134,G136)</f>
        <v>4303</v>
      </c>
      <c r="H138" s="103">
        <f>SUM(H132,H134,H136)</f>
        <v>4791</v>
      </c>
      <c r="I138" s="102"/>
      <c r="J138" s="101">
        <f>SUM(K138:L138)</f>
        <v>1517</v>
      </c>
      <c r="K138" s="102">
        <f>SUM(K132,K134,K136)</f>
        <v>715</v>
      </c>
      <c r="L138" s="102">
        <f>SUM(L132,L134,L136)</f>
        <v>802</v>
      </c>
      <c r="M138" s="104"/>
      <c r="N138" s="101">
        <f>SUM(O138:P138)</f>
        <v>2393</v>
      </c>
      <c r="O138" s="102">
        <f>SUM(O132,O134,O136)</f>
        <v>1127</v>
      </c>
      <c r="P138" s="103">
        <f>SUM(P132,P134,P136)</f>
        <v>1266</v>
      </c>
      <c r="Q138" s="104"/>
      <c r="R138" s="101">
        <f>SUM(S138:T138)</f>
        <v>1211</v>
      </c>
      <c r="S138" s="102">
        <f>SUM(S132,S134,S136)</f>
        <v>576</v>
      </c>
      <c r="T138" s="103">
        <f>SUM(T132,T134,T136)</f>
        <v>635</v>
      </c>
      <c r="U138" s="104"/>
      <c r="V138" s="101">
        <f>SUM(W138:X138)</f>
        <v>728</v>
      </c>
      <c r="W138" s="102">
        <f>SUM(W132,W134,W136)</f>
        <v>344</v>
      </c>
      <c r="X138" s="103">
        <f>SUM(X132,X134,X136)</f>
        <v>384</v>
      </c>
      <c r="Y138" s="104"/>
      <c r="Z138" s="101">
        <f>SUM(AA138:AB138)</f>
        <v>739</v>
      </c>
      <c r="AA138" s="102">
        <f>SUM(AA132,AA134,AA136)</f>
        <v>348</v>
      </c>
      <c r="AB138" s="103">
        <f>SUM(AB132,AB134,AB136)</f>
        <v>391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4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topLeftCell="A36" zoomScale="93" zoomScaleNormal="100" workbookViewId="0">
      <selection activeCell="F151" sqref="F151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3" t="s">
        <v>25</v>
      </c>
      <c r="B4" s="115" t="s">
        <v>42</v>
      </c>
      <c r="C4" s="113"/>
      <c r="D4" s="116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4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36</v>
      </c>
      <c r="D6" s="75">
        <f>SUM(H6,L6,P6,T6,X6,AB6,AF6)</f>
        <v>29</v>
      </c>
      <c r="E6" s="12"/>
      <c r="F6" s="58">
        <v>51</v>
      </c>
      <c r="G6" s="59">
        <v>29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31</v>
      </c>
      <c r="D7" s="75">
        <f t="shared" si="0"/>
        <v>39</v>
      </c>
      <c r="E7" s="12"/>
      <c r="F7" s="58">
        <v>49</v>
      </c>
      <c r="G7" s="59">
        <v>22</v>
      </c>
      <c r="H7" s="60">
        <v>27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46</v>
      </c>
      <c r="D8" s="75">
        <f t="shared" si="0"/>
        <v>41</v>
      </c>
      <c r="E8" s="12"/>
      <c r="F8" s="58">
        <v>60</v>
      </c>
      <c r="G8" s="59">
        <v>30</v>
      </c>
      <c r="H8" s="60">
        <v>30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46</v>
      </c>
      <c r="D9" s="75">
        <f t="shared" si="0"/>
        <v>37</v>
      </c>
      <c r="E9" s="12"/>
      <c r="F9" s="58">
        <v>66</v>
      </c>
      <c r="G9" s="59">
        <v>36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6</v>
      </c>
      <c r="O9" s="59">
        <v>4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43</v>
      </c>
      <c r="D10" s="75">
        <f t="shared" si="0"/>
        <v>49</v>
      </c>
      <c r="E10" s="12"/>
      <c r="F10" s="58">
        <v>69</v>
      </c>
      <c r="G10" s="59">
        <v>32</v>
      </c>
      <c r="H10" s="60">
        <v>37</v>
      </c>
      <c r="I10" s="59"/>
      <c r="J10" s="58">
        <v>5</v>
      </c>
      <c r="K10" s="59">
        <v>1</v>
      </c>
      <c r="L10" s="60">
        <v>4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397</v>
      </c>
      <c r="C11" s="78">
        <f t="shared" si="0"/>
        <v>202</v>
      </c>
      <c r="D11" s="79">
        <f t="shared" si="0"/>
        <v>195</v>
      </c>
      <c r="E11" s="14"/>
      <c r="F11" s="61">
        <v>295</v>
      </c>
      <c r="G11" s="62">
        <v>149</v>
      </c>
      <c r="H11" s="63">
        <v>146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16</v>
      </c>
      <c r="S11" s="62">
        <v>7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91</v>
      </c>
      <c r="C12" s="75">
        <f t="shared" si="0"/>
        <v>51</v>
      </c>
      <c r="D12" s="75">
        <f t="shared" si="0"/>
        <v>40</v>
      </c>
      <c r="E12" s="12"/>
      <c r="F12" s="58">
        <v>65</v>
      </c>
      <c r="G12" s="59">
        <v>34</v>
      </c>
      <c r="H12" s="60">
        <v>31</v>
      </c>
      <c r="I12" s="59"/>
      <c r="J12" s="58">
        <v>14</v>
      </c>
      <c r="K12" s="59">
        <v>9</v>
      </c>
      <c r="L12" s="60">
        <v>5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127</v>
      </c>
      <c r="C13" s="75">
        <f t="shared" si="0"/>
        <v>64</v>
      </c>
      <c r="D13" s="75">
        <f t="shared" si="0"/>
        <v>63</v>
      </c>
      <c r="E13" s="12"/>
      <c r="F13" s="58">
        <v>89</v>
      </c>
      <c r="G13" s="59">
        <v>46</v>
      </c>
      <c r="H13" s="60">
        <v>43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5</v>
      </c>
      <c r="S13" s="59">
        <v>5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77</v>
      </c>
      <c r="G14" s="59">
        <v>37</v>
      </c>
      <c r="H14" s="60">
        <v>40</v>
      </c>
      <c r="I14" s="59"/>
      <c r="J14" s="58">
        <v>14</v>
      </c>
      <c r="K14" s="59">
        <v>7</v>
      </c>
      <c r="L14" s="60">
        <v>7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4</v>
      </c>
      <c r="AA14" s="59">
        <v>2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66</v>
      </c>
      <c r="D15" s="75">
        <f t="shared" si="0"/>
        <v>53</v>
      </c>
      <c r="E15" s="12"/>
      <c r="F15" s="58">
        <v>81</v>
      </c>
      <c r="G15" s="59">
        <v>47</v>
      </c>
      <c r="H15" s="60">
        <v>34</v>
      </c>
      <c r="I15" s="59"/>
      <c r="J15" s="58">
        <v>9</v>
      </c>
      <c r="K15" s="59">
        <v>4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65</v>
      </c>
      <c r="D16" s="75">
        <f t="shared" si="0"/>
        <v>60</v>
      </c>
      <c r="E16" s="12"/>
      <c r="F16" s="58">
        <v>95</v>
      </c>
      <c r="G16" s="59">
        <v>50</v>
      </c>
      <c r="H16" s="60">
        <v>45</v>
      </c>
      <c r="I16" s="59"/>
      <c r="J16" s="58">
        <v>8</v>
      </c>
      <c r="K16" s="59">
        <v>5</v>
      </c>
      <c r="L16" s="60">
        <v>3</v>
      </c>
      <c r="M16" s="59"/>
      <c r="N16" s="58">
        <v>6</v>
      </c>
      <c r="O16" s="59">
        <v>4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577</v>
      </c>
      <c r="C17" s="78">
        <f t="shared" si="0"/>
        <v>304</v>
      </c>
      <c r="D17" s="79">
        <f t="shared" si="0"/>
        <v>273</v>
      </c>
      <c r="E17" s="14"/>
      <c r="F17" s="61">
        <v>407</v>
      </c>
      <c r="G17" s="62">
        <v>214</v>
      </c>
      <c r="H17" s="63">
        <v>193</v>
      </c>
      <c r="I17" s="62"/>
      <c r="J17" s="61">
        <v>57</v>
      </c>
      <c r="K17" s="62">
        <v>27</v>
      </c>
      <c r="L17" s="63">
        <v>30</v>
      </c>
      <c r="M17" s="62"/>
      <c r="N17" s="61">
        <v>45</v>
      </c>
      <c r="O17" s="62">
        <v>25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76</v>
      </c>
      <c r="D18" s="75">
        <f t="shared" si="0"/>
        <v>82</v>
      </c>
      <c r="E18" s="12"/>
      <c r="F18" s="58">
        <v>110</v>
      </c>
      <c r="G18" s="59">
        <v>54</v>
      </c>
      <c r="H18" s="60">
        <v>56</v>
      </c>
      <c r="I18" s="59"/>
      <c r="J18" s="58">
        <v>19</v>
      </c>
      <c r="K18" s="59">
        <v>10</v>
      </c>
      <c r="L18" s="60">
        <v>9</v>
      </c>
      <c r="M18" s="59"/>
      <c r="N18" s="58">
        <v>16</v>
      </c>
      <c r="O18" s="59">
        <v>6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125</v>
      </c>
      <c r="C19" s="75">
        <f t="shared" si="0"/>
        <v>52</v>
      </c>
      <c r="D19" s="75">
        <f t="shared" si="0"/>
        <v>73</v>
      </c>
      <c r="E19" s="12"/>
      <c r="F19" s="58">
        <v>89</v>
      </c>
      <c r="G19" s="59">
        <v>35</v>
      </c>
      <c r="H19" s="60">
        <v>54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5</v>
      </c>
      <c r="P19" s="60">
        <v>6</v>
      </c>
      <c r="Q19" s="59"/>
      <c r="R19" s="58">
        <v>6</v>
      </c>
      <c r="S19" s="59">
        <v>3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157</v>
      </c>
      <c r="C20" s="75">
        <f t="shared" si="0"/>
        <v>77</v>
      </c>
      <c r="D20" s="75">
        <f t="shared" si="0"/>
        <v>80</v>
      </c>
      <c r="E20" s="12"/>
      <c r="F20" s="58">
        <v>113</v>
      </c>
      <c r="G20" s="59">
        <v>49</v>
      </c>
      <c r="H20" s="60">
        <v>64</v>
      </c>
      <c r="I20" s="59"/>
      <c r="J20" s="58">
        <v>15</v>
      </c>
      <c r="K20" s="59">
        <v>11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5</v>
      </c>
      <c r="W20" s="59">
        <v>1</v>
      </c>
      <c r="X20" s="60">
        <v>4</v>
      </c>
      <c r="Y20" s="59"/>
      <c r="Z20" s="58">
        <v>7</v>
      </c>
      <c r="AA20" s="59">
        <v>5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84</v>
      </c>
      <c r="D21" s="75">
        <f t="shared" si="0"/>
        <v>70</v>
      </c>
      <c r="E21" s="12"/>
      <c r="F21" s="58">
        <v>97</v>
      </c>
      <c r="G21" s="59">
        <v>53</v>
      </c>
      <c r="H21" s="60">
        <v>44</v>
      </c>
      <c r="I21" s="59"/>
      <c r="J21" s="58">
        <v>15</v>
      </c>
      <c r="K21" s="59">
        <v>10</v>
      </c>
      <c r="L21" s="60">
        <v>5</v>
      </c>
      <c r="M21" s="59"/>
      <c r="N21" s="58">
        <v>24</v>
      </c>
      <c r="O21" s="59">
        <v>12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144</v>
      </c>
      <c r="C22" s="75">
        <f t="shared" si="0"/>
        <v>77</v>
      </c>
      <c r="D22" s="75">
        <f t="shared" si="0"/>
        <v>67</v>
      </c>
      <c r="E22" s="12"/>
      <c r="F22" s="58">
        <v>89</v>
      </c>
      <c r="G22" s="59">
        <v>49</v>
      </c>
      <c r="H22" s="60">
        <v>40</v>
      </c>
      <c r="I22" s="59"/>
      <c r="J22" s="58">
        <v>19</v>
      </c>
      <c r="K22" s="59">
        <v>12</v>
      </c>
      <c r="L22" s="60">
        <v>7</v>
      </c>
      <c r="M22" s="59"/>
      <c r="N22" s="58">
        <v>18</v>
      </c>
      <c r="O22" s="59">
        <v>4</v>
      </c>
      <c r="P22" s="60">
        <v>14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4</v>
      </c>
      <c r="AA22" s="59">
        <v>1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738</v>
      </c>
      <c r="C23" s="78">
        <f t="shared" si="0"/>
        <v>366</v>
      </c>
      <c r="D23" s="79">
        <f t="shared" si="0"/>
        <v>372</v>
      </c>
      <c r="E23" s="14"/>
      <c r="F23" s="61">
        <v>498</v>
      </c>
      <c r="G23" s="62">
        <v>240</v>
      </c>
      <c r="H23" s="63">
        <v>258</v>
      </c>
      <c r="I23" s="62"/>
      <c r="J23" s="61">
        <v>76</v>
      </c>
      <c r="K23" s="62">
        <v>46</v>
      </c>
      <c r="L23" s="63">
        <v>30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77</v>
      </c>
      <c r="D24" s="75">
        <f t="shared" si="0"/>
        <v>63</v>
      </c>
      <c r="E24" s="12"/>
      <c r="F24" s="58">
        <v>89</v>
      </c>
      <c r="G24" s="59">
        <v>49</v>
      </c>
      <c r="H24" s="60">
        <v>40</v>
      </c>
      <c r="I24" s="59"/>
      <c r="J24" s="58">
        <v>14</v>
      </c>
      <c r="K24" s="59">
        <v>4</v>
      </c>
      <c r="L24" s="60">
        <v>10</v>
      </c>
      <c r="M24" s="59"/>
      <c r="N24" s="58">
        <v>21</v>
      </c>
      <c r="O24" s="59">
        <v>15</v>
      </c>
      <c r="P24" s="60">
        <v>6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49</v>
      </c>
      <c r="D25" s="75">
        <f t="shared" si="0"/>
        <v>68</v>
      </c>
      <c r="E25" s="12"/>
      <c r="F25" s="58">
        <v>72</v>
      </c>
      <c r="G25" s="59">
        <v>31</v>
      </c>
      <c r="H25" s="60">
        <v>41</v>
      </c>
      <c r="I25" s="59"/>
      <c r="J25" s="58">
        <v>17</v>
      </c>
      <c r="K25" s="59">
        <v>7</v>
      </c>
      <c r="L25" s="60">
        <v>10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6</v>
      </c>
      <c r="W25" s="59">
        <v>2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129</v>
      </c>
      <c r="C26" s="75">
        <f t="shared" si="0"/>
        <v>66</v>
      </c>
      <c r="D26" s="75">
        <f t="shared" si="0"/>
        <v>63</v>
      </c>
      <c r="E26" s="12"/>
      <c r="F26" s="58">
        <v>94</v>
      </c>
      <c r="G26" s="59">
        <v>50</v>
      </c>
      <c r="H26" s="60">
        <v>44</v>
      </c>
      <c r="I26" s="59"/>
      <c r="J26" s="58">
        <v>8</v>
      </c>
      <c r="K26" s="59">
        <v>6</v>
      </c>
      <c r="L26" s="60">
        <v>2</v>
      </c>
      <c r="M26" s="59"/>
      <c r="N26" s="58">
        <v>13</v>
      </c>
      <c r="O26" s="59">
        <v>3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3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142</v>
      </c>
      <c r="C27" s="75">
        <f t="shared" si="0"/>
        <v>82</v>
      </c>
      <c r="D27" s="75">
        <f t="shared" si="0"/>
        <v>60</v>
      </c>
      <c r="E27" s="12"/>
      <c r="F27" s="58">
        <v>91</v>
      </c>
      <c r="G27" s="59">
        <v>54</v>
      </c>
      <c r="H27" s="60">
        <v>37</v>
      </c>
      <c r="I27" s="59"/>
      <c r="J27" s="58">
        <v>12</v>
      </c>
      <c r="K27" s="59">
        <v>6</v>
      </c>
      <c r="L27" s="60">
        <v>6</v>
      </c>
      <c r="M27" s="59"/>
      <c r="N27" s="58">
        <v>17</v>
      </c>
      <c r="O27" s="59">
        <v>7</v>
      </c>
      <c r="P27" s="60">
        <v>10</v>
      </c>
      <c r="Q27" s="59"/>
      <c r="R27" s="58">
        <v>12</v>
      </c>
      <c r="S27" s="59">
        <v>7</v>
      </c>
      <c r="T27" s="60">
        <v>5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99</v>
      </c>
      <c r="C28" s="75">
        <f t="shared" si="0"/>
        <v>47</v>
      </c>
      <c r="D28" s="75">
        <f t="shared" si="0"/>
        <v>52</v>
      </c>
      <c r="E28" s="12"/>
      <c r="F28" s="58">
        <v>63</v>
      </c>
      <c r="G28" s="59">
        <v>30</v>
      </c>
      <c r="H28" s="60">
        <v>33</v>
      </c>
      <c r="I28" s="59"/>
      <c r="J28" s="58">
        <v>8</v>
      </c>
      <c r="K28" s="59">
        <v>3</v>
      </c>
      <c r="L28" s="60">
        <v>5</v>
      </c>
      <c r="M28" s="59"/>
      <c r="N28" s="58">
        <v>13</v>
      </c>
      <c r="O28" s="59">
        <v>5</v>
      </c>
      <c r="P28" s="60">
        <v>8</v>
      </c>
      <c r="Q28" s="59"/>
      <c r="R28" s="58">
        <v>4</v>
      </c>
      <c r="S28" s="59">
        <v>1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214</v>
      </c>
      <c r="H29" s="63">
        <v>195</v>
      </c>
      <c r="I29" s="62"/>
      <c r="J29" s="61">
        <v>59</v>
      </c>
      <c r="K29" s="62">
        <v>26</v>
      </c>
      <c r="L29" s="63">
        <v>33</v>
      </c>
      <c r="M29" s="62"/>
      <c r="N29" s="61">
        <v>78</v>
      </c>
      <c r="O29" s="62">
        <v>36</v>
      </c>
      <c r="P29" s="63">
        <v>42</v>
      </c>
      <c r="Q29" s="62"/>
      <c r="R29" s="61">
        <v>30</v>
      </c>
      <c r="S29" s="62">
        <v>14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65</v>
      </c>
      <c r="D30" s="75">
        <f t="shared" si="0"/>
        <v>49</v>
      </c>
      <c r="E30" s="12"/>
      <c r="F30" s="58">
        <v>70</v>
      </c>
      <c r="G30" s="59">
        <v>40</v>
      </c>
      <c r="H30" s="60">
        <v>30</v>
      </c>
      <c r="I30" s="59"/>
      <c r="J30" s="58">
        <v>7</v>
      </c>
      <c r="K30" s="59">
        <v>4</v>
      </c>
      <c r="L30" s="60">
        <v>3</v>
      </c>
      <c r="M30" s="59"/>
      <c r="N30" s="58">
        <v>19</v>
      </c>
      <c r="O30" s="59">
        <v>12</v>
      </c>
      <c r="P30" s="60">
        <v>7</v>
      </c>
      <c r="Q30" s="59"/>
      <c r="R30" s="58">
        <v>10</v>
      </c>
      <c r="S30" s="59">
        <v>3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52</v>
      </c>
      <c r="D31" s="75">
        <f t="shared" si="0"/>
        <v>48</v>
      </c>
      <c r="E31" s="12"/>
      <c r="F31" s="58">
        <v>62</v>
      </c>
      <c r="G31" s="59">
        <v>32</v>
      </c>
      <c r="H31" s="60">
        <v>30</v>
      </c>
      <c r="I31" s="59"/>
      <c r="J31" s="58">
        <v>12</v>
      </c>
      <c r="K31" s="59">
        <v>6</v>
      </c>
      <c r="L31" s="60">
        <v>6</v>
      </c>
      <c r="M31" s="59"/>
      <c r="N31" s="58">
        <v>18</v>
      </c>
      <c r="O31" s="59">
        <v>7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61</v>
      </c>
      <c r="G32" s="59">
        <v>32</v>
      </c>
      <c r="H32" s="60">
        <v>29</v>
      </c>
      <c r="I32" s="59"/>
      <c r="J32" s="58">
        <v>10</v>
      </c>
      <c r="K32" s="59">
        <v>6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90</v>
      </c>
      <c r="C33" s="75">
        <f t="shared" si="0"/>
        <v>45</v>
      </c>
      <c r="D33" s="75">
        <f t="shared" si="0"/>
        <v>45</v>
      </c>
      <c r="E33" s="12"/>
      <c r="F33" s="58">
        <v>55</v>
      </c>
      <c r="G33" s="59">
        <v>26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20</v>
      </c>
      <c r="O33" s="59">
        <v>10</v>
      </c>
      <c r="P33" s="60">
        <v>10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67</v>
      </c>
      <c r="C34" s="75">
        <f t="shared" si="0"/>
        <v>34</v>
      </c>
      <c r="D34" s="75">
        <f t="shared" si="0"/>
        <v>33</v>
      </c>
      <c r="E34" s="12"/>
      <c r="F34" s="58">
        <v>41</v>
      </c>
      <c r="G34" s="59">
        <v>21</v>
      </c>
      <c r="H34" s="60">
        <v>20</v>
      </c>
      <c r="I34" s="59"/>
      <c r="J34" s="58">
        <v>5</v>
      </c>
      <c r="K34" s="59">
        <v>3</v>
      </c>
      <c r="L34" s="60">
        <v>2</v>
      </c>
      <c r="M34" s="59"/>
      <c r="N34" s="58">
        <v>16</v>
      </c>
      <c r="O34" s="59">
        <v>7</v>
      </c>
      <c r="P34" s="60">
        <v>9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469</v>
      </c>
      <c r="C35" s="78">
        <f t="shared" si="0"/>
        <v>249</v>
      </c>
      <c r="D35" s="79">
        <f t="shared" si="0"/>
        <v>220</v>
      </c>
      <c r="E35" s="14"/>
      <c r="F35" s="61">
        <v>289</v>
      </c>
      <c r="G35" s="62">
        <v>151</v>
      </c>
      <c r="H35" s="63">
        <v>138</v>
      </c>
      <c r="I35" s="62"/>
      <c r="J35" s="61">
        <v>39</v>
      </c>
      <c r="K35" s="62">
        <v>23</v>
      </c>
      <c r="L35" s="63">
        <v>16</v>
      </c>
      <c r="M35" s="62"/>
      <c r="N35" s="61">
        <v>94</v>
      </c>
      <c r="O35" s="62">
        <v>47</v>
      </c>
      <c r="P35" s="63">
        <v>47</v>
      </c>
      <c r="Q35" s="62"/>
      <c r="R35" s="61">
        <v>22</v>
      </c>
      <c r="S35" s="62">
        <v>12</v>
      </c>
      <c r="T35" s="63">
        <v>10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80</v>
      </c>
      <c r="C36" s="75">
        <f t="shared" si="0"/>
        <v>44</v>
      </c>
      <c r="D36" s="75">
        <f t="shared" si="0"/>
        <v>36</v>
      </c>
      <c r="E36" s="12"/>
      <c r="F36" s="58">
        <v>55</v>
      </c>
      <c r="G36" s="59">
        <v>31</v>
      </c>
      <c r="H36" s="60">
        <v>24</v>
      </c>
      <c r="I36" s="59"/>
      <c r="J36" s="58">
        <v>3</v>
      </c>
      <c r="K36" s="59">
        <v>0</v>
      </c>
      <c r="L36" s="60">
        <v>3</v>
      </c>
      <c r="M36" s="59"/>
      <c r="N36" s="58">
        <v>16</v>
      </c>
      <c r="O36" s="59">
        <v>9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82</v>
      </c>
      <c r="C37" s="75">
        <f t="shared" si="0"/>
        <v>39</v>
      </c>
      <c r="D37" s="75">
        <f t="shared" si="0"/>
        <v>43</v>
      </c>
      <c r="E37" s="12"/>
      <c r="F37" s="58">
        <v>58</v>
      </c>
      <c r="G37" s="59">
        <v>28</v>
      </c>
      <c r="H37" s="60">
        <v>30</v>
      </c>
      <c r="I37" s="59"/>
      <c r="J37" s="58">
        <v>6</v>
      </c>
      <c r="K37" s="59">
        <v>2</v>
      </c>
      <c r="L37" s="60">
        <v>4</v>
      </c>
      <c r="M37" s="59"/>
      <c r="N37" s="58">
        <v>12</v>
      </c>
      <c r="O37" s="59">
        <v>5</v>
      </c>
      <c r="P37" s="60">
        <v>7</v>
      </c>
      <c r="Q37" s="59"/>
      <c r="R37" s="58">
        <v>4</v>
      </c>
      <c r="S37" s="59">
        <v>2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80</v>
      </c>
      <c r="C38" s="75">
        <f t="shared" si="0"/>
        <v>43</v>
      </c>
      <c r="D38" s="75">
        <f t="shared" si="0"/>
        <v>37</v>
      </c>
      <c r="E38" s="12"/>
      <c r="F38" s="58">
        <v>48</v>
      </c>
      <c r="G38" s="59">
        <v>25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6</v>
      </c>
      <c r="P38" s="60">
        <v>6</v>
      </c>
      <c r="Q38" s="59"/>
      <c r="R38" s="58">
        <v>6</v>
      </c>
      <c r="S38" s="59">
        <v>4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96</v>
      </c>
      <c r="C39" s="75">
        <f t="shared" si="0"/>
        <v>55</v>
      </c>
      <c r="D39" s="75">
        <f t="shared" si="0"/>
        <v>41</v>
      </c>
      <c r="E39" s="12"/>
      <c r="F39" s="58">
        <v>77</v>
      </c>
      <c r="G39" s="59">
        <v>44</v>
      </c>
      <c r="H39" s="60">
        <v>33</v>
      </c>
      <c r="I39" s="59"/>
      <c r="J39" s="58">
        <v>5</v>
      </c>
      <c r="K39" s="59">
        <v>4</v>
      </c>
      <c r="L39" s="60">
        <v>1</v>
      </c>
      <c r="M39" s="59"/>
      <c r="N39" s="58">
        <v>10</v>
      </c>
      <c r="O39" s="59">
        <v>5</v>
      </c>
      <c r="P39" s="60">
        <v>5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35</v>
      </c>
      <c r="D40" s="75">
        <f t="shared" si="0"/>
        <v>44</v>
      </c>
      <c r="E40" s="12"/>
      <c r="F40" s="58">
        <v>49</v>
      </c>
      <c r="G40" s="59">
        <v>22</v>
      </c>
      <c r="H40" s="60">
        <v>27</v>
      </c>
      <c r="I40" s="59"/>
      <c r="J40" s="58">
        <v>8</v>
      </c>
      <c r="K40" s="59">
        <v>2</v>
      </c>
      <c r="L40" s="60">
        <v>6</v>
      </c>
      <c r="M40" s="59"/>
      <c r="N40" s="58">
        <v>12</v>
      </c>
      <c r="O40" s="59">
        <v>6</v>
      </c>
      <c r="P40" s="60">
        <v>6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417</v>
      </c>
      <c r="C41" s="78">
        <f t="shared" si="0"/>
        <v>216</v>
      </c>
      <c r="D41" s="79">
        <f t="shared" si="0"/>
        <v>201</v>
      </c>
      <c r="E41" s="14"/>
      <c r="F41" s="61">
        <v>287</v>
      </c>
      <c r="G41" s="62">
        <v>150</v>
      </c>
      <c r="H41" s="63">
        <v>137</v>
      </c>
      <c r="I41" s="62"/>
      <c r="J41" s="61">
        <v>26</v>
      </c>
      <c r="K41" s="62">
        <v>9</v>
      </c>
      <c r="L41" s="63">
        <v>17</v>
      </c>
      <c r="M41" s="62"/>
      <c r="N41" s="61">
        <v>62</v>
      </c>
      <c r="O41" s="62">
        <v>31</v>
      </c>
      <c r="P41" s="63">
        <v>31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94</v>
      </c>
      <c r="C42" s="75">
        <f t="shared" si="0"/>
        <v>46</v>
      </c>
      <c r="D42" s="75">
        <f t="shared" si="0"/>
        <v>48</v>
      </c>
      <c r="E42" s="12"/>
      <c r="F42" s="58">
        <v>61</v>
      </c>
      <c r="G42" s="59">
        <v>32</v>
      </c>
      <c r="H42" s="60">
        <v>29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49</v>
      </c>
      <c r="D43" s="75">
        <f t="shared" si="0"/>
        <v>48</v>
      </c>
      <c r="E43" s="12"/>
      <c r="F43" s="58">
        <v>69</v>
      </c>
      <c r="G43" s="59">
        <v>35</v>
      </c>
      <c r="H43" s="60">
        <v>34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2</v>
      </c>
      <c r="S43" s="59">
        <v>1</v>
      </c>
      <c r="T43" s="60">
        <v>1</v>
      </c>
      <c r="U43" s="59"/>
      <c r="V43" s="58">
        <v>2</v>
      </c>
      <c r="W43" s="59">
        <v>0</v>
      </c>
      <c r="X43" s="60">
        <v>2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78</v>
      </c>
      <c r="C44" s="75">
        <f t="shared" si="0"/>
        <v>44</v>
      </c>
      <c r="D44" s="75">
        <f t="shared" si="0"/>
        <v>34</v>
      </c>
      <c r="E44" s="12"/>
      <c r="F44" s="58">
        <v>53</v>
      </c>
      <c r="G44" s="59">
        <v>30</v>
      </c>
      <c r="H44" s="60">
        <v>23</v>
      </c>
      <c r="I44" s="59"/>
      <c r="J44" s="58">
        <v>4</v>
      </c>
      <c r="K44" s="59">
        <v>4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2</v>
      </c>
      <c r="AB44" s="60">
        <v>3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109</v>
      </c>
      <c r="C45" s="75">
        <f t="shared" si="0"/>
        <v>60</v>
      </c>
      <c r="D45" s="75">
        <f t="shared" si="0"/>
        <v>49</v>
      </c>
      <c r="E45" s="12"/>
      <c r="F45" s="58">
        <v>74</v>
      </c>
      <c r="G45" s="59">
        <v>39</v>
      </c>
      <c r="H45" s="60">
        <v>35</v>
      </c>
      <c r="I45" s="59"/>
      <c r="J45" s="58">
        <v>8</v>
      </c>
      <c r="K45" s="59">
        <v>4</v>
      </c>
      <c r="L45" s="60">
        <v>4</v>
      </c>
      <c r="M45" s="59"/>
      <c r="N45" s="58">
        <v>15</v>
      </c>
      <c r="O45" s="59">
        <v>8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45</v>
      </c>
      <c r="D46" s="75">
        <f t="shared" si="0"/>
        <v>50</v>
      </c>
      <c r="E46" s="12"/>
      <c r="F46" s="58">
        <v>69</v>
      </c>
      <c r="G46" s="59">
        <v>36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473</v>
      </c>
      <c r="C47" s="78">
        <f t="shared" si="0"/>
        <v>244</v>
      </c>
      <c r="D47" s="79">
        <f t="shared" si="0"/>
        <v>229</v>
      </c>
      <c r="E47" s="14"/>
      <c r="F47" s="61">
        <v>326</v>
      </c>
      <c r="G47" s="62">
        <v>172</v>
      </c>
      <c r="H47" s="63">
        <v>154</v>
      </c>
      <c r="I47" s="62"/>
      <c r="J47" s="61">
        <v>32</v>
      </c>
      <c r="K47" s="62">
        <v>16</v>
      </c>
      <c r="L47" s="63">
        <v>16</v>
      </c>
      <c r="M47" s="62"/>
      <c r="N47" s="61">
        <v>58</v>
      </c>
      <c r="O47" s="62">
        <v>29</v>
      </c>
      <c r="P47" s="63">
        <v>29</v>
      </c>
      <c r="Q47" s="62"/>
      <c r="R47" s="61">
        <v>28</v>
      </c>
      <c r="S47" s="62">
        <v>12</v>
      </c>
      <c r="T47" s="63">
        <v>16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6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62</v>
      </c>
      <c r="D48" s="75">
        <f t="shared" si="0"/>
        <v>50</v>
      </c>
      <c r="E48" s="12"/>
      <c r="F48" s="58">
        <v>71</v>
      </c>
      <c r="G48" s="59">
        <v>39</v>
      </c>
      <c r="H48" s="60">
        <v>32</v>
      </c>
      <c r="I48" s="59"/>
      <c r="J48" s="58">
        <v>12</v>
      </c>
      <c r="K48" s="59">
        <v>6</v>
      </c>
      <c r="L48" s="60">
        <v>6</v>
      </c>
      <c r="M48" s="59"/>
      <c r="N48" s="58">
        <v>15</v>
      </c>
      <c r="O48" s="59">
        <v>10</v>
      </c>
      <c r="P48" s="60">
        <v>5</v>
      </c>
      <c r="Q48" s="59"/>
      <c r="R48" s="58">
        <v>5</v>
      </c>
      <c r="S48" s="59">
        <v>3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119</v>
      </c>
      <c r="C49" s="75">
        <f t="shared" si="0"/>
        <v>62</v>
      </c>
      <c r="D49" s="75">
        <f t="shared" si="0"/>
        <v>57</v>
      </c>
      <c r="E49" s="12"/>
      <c r="F49" s="58">
        <v>78</v>
      </c>
      <c r="G49" s="59">
        <v>40</v>
      </c>
      <c r="H49" s="60">
        <v>38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3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138</v>
      </c>
      <c r="C50" s="75">
        <f t="shared" si="0"/>
        <v>64</v>
      </c>
      <c r="D50" s="75">
        <f t="shared" si="0"/>
        <v>74</v>
      </c>
      <c r="E50" s="12"/>
      <c r="F50" s="58">
        <v>86</v>
      </c>
      <c r="G50" s="59">
        <v>34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19</v>
      </c>
      <c r="O50" s="59">
        <v>9</v>
      </c>
      <c r="P50" s="60">
        <v>10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4</v>
      </c>
      <c r="AB50" s="60">
        <v>2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148</v>
      </c>
      <c r="C51" s="75">
        <f t="shared" si="0"/>
        <v>84</v>
      </c>
      <c r="D51" s="75">
        <f t="shared" si="0"/>
        <v>64</v>
      </c>
      <c r="E51" s="12"/>
      <c r="F51" s="58">
        <v>98</v>
      </c>
      <c r="G51" s="59">
        <v>49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21</v>
      </c>
      <c r="O51" s="59">
        <v>15</v>
      </c>
      <c r="P51" s="60">
        <v>6</v>
      </c>
      <c r="Q51" s="59"/>
      <c r="R51" s="58">
        <v>8</v>
      </c>
      <c r="S51" s="59">
        <v>4</v>
      </c>
      <c r="T51" s="60">
        <v>4</v>
      </c>
      <c r="U51" s="59"/>
      <c r="V51" s="58">
        <v>5</v>
      </c>
      <c r="W51" s="59">
        <v>4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68</v>
      </c>
      <c r="D52" s="75">
        <f t="shared" si="0"/>
        <v>67</v>
      </c>
      <c r="E52" s="3"/>
      <c r="F52" s="64">
        <v>88</v>
      </c>
      <c r="G52" s="65">
        <v>44</v>
      </c>
      <c r="H52" s="66">
        <v>44</v>
      </c>
      <c r="I52" s="65"/>
      <c r="J52" s="64">
        <v>9</v>
      </c>
      <c r="K52" s="65">
        <v>7</v>
      </c>
      <c r="L52" s="66">
        <v>2</v>
      </c>
      <c r="M52" s="65"/>
      <c r="N52" s="64">
        <v>21</v>
      </c>
      <c r="O52" s="65">
        <v>7</v>
      </c>
      <c r="P52" s="66">
        <v>14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652</v>
      </c>
      <c r="C53" s="78">
        <f t="shared" si="0"/>
        <v>340</v>
      </c>
      <c r="D53" s="79">
        <f t="shared" si="0"/>
        <v>312</v>
      </c>
      <c r="E53" s="14"/>
      <c r="F53" s="61">
        <v>421</v>
      </c>
      <c r="G53" s="62">
        <v>206</v>
      </c>
      <c r="H53" s="63">
        <v>215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150</v>
      </c>
      <c r="C54" s="75">
        <f t="shared" si="0"/>
        <v>75</v>
      </c>
      <c r="D54" s="75">
        <f t="shared" si="0"/>
        <v>75</v>
      </c>
      <c r="E54" s="12"/>
      <c r="F54" s="58">
        <v>97</v>
      </c>
      <c r="G54" s="59">
        <v>47</v>
      </c>
      <c r="H54" s="60">
        <v>50</v>
      </c>
      <c r="I54" s="59"/>
      <c r="J54" s="58">
        <v>13</v>
      </c>
      <c r="K54" s="59">
        <v>8</v>
      </c>
      <c r="L54" s="60">
        <v>5</v>
      </c>
      <c r="M54" s="59"/>
      <c r="N54" s="58">
        <v>17</v>
      </c>
      <c r="O54" s="59">
        <v>13</v>
      </c>
      <c r="P54" s="60">
        <v>4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167</v>
      </c>
      <c r="C55" s="75">
        <f t="shared" si="0"/>
        <v>77</v>
      </c>
      <c r="D55" s="75">
        <f t="shared" si="0"/>
        <v>90</v>
      </c>
      <c r="E55" s="12"/>
      <c r="F55" s="58">
        <v>101</v>
      </c>
      <c r="G55" s="59">
        <v>48</v>
      </c>
      <c r="H55" s="60">
        <v>53</v>
      </c>
      <c r="I55" s="59"/>
      <c r="J55" s="58">
        <v>21</v>
      </c>
      <c r="K55" s="59">
        <v>9</v>
      </c>
      <c r="L55" s="60">
        <v>12</v>
      </c>
      <c r="M55" s="59"/>
      <c r="N55" s="58">
        <v>23</v>
      </c>
      <c r="O55" s="59">
        <v>8</v>
      </c>
      <c r="P55" s="60">
        <v>15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194</v>
      </c>
      <c r="C56" s="75">
        <f t="shared" si="0"/>
        <v>98</v>
      </c>
      <c r="D56" s="75">
        <f t="shared" si="0"/>
        <v>96</v>
      </c>
      <c r="E56" s="12"/>
      <c r="F56" s="58">
        <v>127</v>
      </c>
      <c r="G56" s="59">
        <v>60</v>
      </c>
      <c r="H56" s="60">
        <v>67</v>
      </c>
      <c r="I56" s="59"/>
      <c r="J56" s="58">
        <v>15</v>
      </c>
      <c r="K56" s="59">
        <v>9</v>
      </c>
      <c r="L56" s="60">
        <v>6</v>
      </c>
      <c r="M56" s="59"/>
      <c r="N56" s="58">
        <v>27</v>
      </c>
      <c r="O56" s="59">
        <v>14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8</v>
      </c>
      <c r="W56" s="59">
        <v>5</v>
      </c>
      <c r="X56" s="60">
        <v>3</v>
      </c>
      <c r="Y56" s="59"/>
      <c r="Z56" s="58">
        <v>10</v>
      </c>
      <c r="AA56" s="59">
        <v>6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167</v>
      </c>
      <c r="C57" s="75">
        <f t="shared" si="0"/>
        <v>87</v>
      </c>
      <c r="D57" s="75">
        <f t="shared" si="0"/>
        <v>80</v>
      </c>
      <c r="E57" s="12"/>
      <c r="F57" s="58">
        <v>113</v>
      </c>
      <c r="G57" s="59">
        <v>56</v>
      </c>
      <c r="H57" s="60">
        <v>57</v>
      </c>
      <c r="I57" s="59"/>
      <c r="J57" s="58">
        <v>18</v>
      </c>
      <c r="K57" s="59">
        <v>6</v>
      </c>
      <c r="L57" s="60">
        <v>12</v>
      </c>
      <c r="M57" s="59"/>
      <c r="N57" s="58">
        <v>18</v>
      </c>
      <c r="O57" s="59">
        <v>13</v>
      </c>
      <c r="P57" s="60">
        <v>5</v>
      </c>
      <c r="Q57" s="59"/>
      <c r="R57" s="58">
        <v>11</v>
      </c>
      <c r="S57" s="59">
        <v>7</v>
      </c>
      <c r="T57" s="60">
        <v>4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101</v>
      </c>
      <c r="D58" s="75">
        <f t="shared" si="0"/>
        <v>80</v>
      </c>
      <c r="E58" s="12"/>
      <c r="F58" s="64">
        <v>117</v>
      </c>
      <c r="G58" s="65">
        <v>63</v>
      </c>
      <c r="H58" s="66">
        <v>54</v>
      </c>
      <c r="I58" s="65"/>
      <c r="J58" s="64">
        <v>18</v>
      </c>
      <c r="K58" s="65">
        <v>10</v>
      </c>
      <c r="L58" s="66">
        <v>8</v>
      </c>
      <c r="M58" s="65"/>
      <c r="N58" s="64">
        <v>21</v>
      </c>
      <c r="O58" s="65">
        <v>13</v>
      </c>
      <c r="P58" s="66">
        <v>8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859</v>
      </c>
      <c r="C59" s="78">
        <f t="shared" si="0"/>
        <v>438</v>
      </c>
      <c r="D59" s="79">
        <f t="shared" si="0"/>
        <v>421</v>
      </c>
      <c r="E59" s="14"/>
      <c r="F59" s="61">
        <v>555</v>
      </c>
      <c r="G59" s="62">
        <v>274</v>
      </c>
      <c r="H59" s="63">
        <v>281</v>
      </c>
      <c r="I59" s="62"/>
      <c r="J59" s="61">
        <v>85</v>
      </c>
      <c r="K59" s="62">
        <v>42</v>
      </c>
      <c r="L59" s="63">
        <v>43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168</v>
      </c>
      <c r="C60" s="75">
        <f t="shared" si="0"/>
        <v>83</v>
      </c>
      <c r="D60" s="75">
        <f t="shared" si="0"/>
        <v>85</v>
      </c>
      <c r="E60" s="12"/>
      <c r="F60" s="58">
        <v>105</v>
      </c>
      <c r="G60" s="59">
        <v>47</v>
      </c>
      <c r="H60" s="60">
        <v>58</v>
      </c>
      <c r="I60" s="59"/>
      <c r="J60" s="58">
        <v>25</v>
      </c>
      <c r="K60" s="59">
        <v>13</v>
      </c>
      <c r="L60" s="60">
        <v>12</v>
      </c>
      <c r="M60" s="59"/>
      <c r="N60" s="58">
        <v>26</v>
      </c>
      <c r="O60" s="59">
        <v>15</v>
      </c>
      <c r="P60" s="60">
        <v>11</v>
      </c>
      <c r="Q60" s="59"/>
      <c r="R60" s="58">
        <v>4</v>
      </c>
      <c r="S60" s="59">
        <v>3</v>
      </c>
      <c r="T60" s="60">
        <v>1</v>
      </c>
      <c r="U60" s="59"/>
      <c r="V60" s="58">
        <v>4</v>
      </c>
      <c r="W60" s="59">
        <v>3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113</v>
      </c>
      <c r="G61" s="59">
        <v>48</v>
      </c>
      <c r="H61" s="60">
        <v>65</v>
      </c>
      <c r="I61" s="59"/>
      <c r="J61" s="58">
        <v>8</v>
      </c>
      <c r="K61" s="59">
        <v>4</v>
      </c>
      <c r="L61" s="60">
        <v>4</v>
      </c>
      <c r="M61" s="59"/>
      <c r="N61" s="58">
        <v>25</v>
      </c>
      <c r="O61" s="59">
        <v>12</v>
      </c>
      <c r="P61" s="60">
        <v>13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103</v>
      </c>
      <c r="D62" s="75">
        <f t="shared" si="0"/>
        <v>70</v>
      </c>
      <c r="E62" s="12"/>
      <c r="F62" s="58">
        <v>106</v>
      </c>
      <c r="G62" s="59">
        <v>60</v>
      </c>
      <c r="H62" s="60">
        <v>46</v>
      </c>
      <c r="I62" s="59"/>
      <c r="J62" s="58">
        <v>13</v>
      </c>
      <c r="K62" s="59">
        <v>8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167</v>
      </c>
      <c r="C63" s="75">
        <f t="shared" si="0"/>
        <v>93</v>
      </c>
      <c r="D63" s="75">
        <f t="shared" si="0"/>
        <v>74</v>
      </c>
      <c r="E63" s="12"/>
      <c r="F63" s="58">
        <v>99</v>
      </c>
      <c r="G63" s="59">
        <v>54</v>
      </c>
      <c r="H63" s="60">
        <v>45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14</v>
      </c>
      <c r="P63" s="60">
        <v>9</v>
      </c>
      <c r="Q63" s="59"/>
      <c r="R63" s="58">
        <v>14</v>
      </c>
      <c r="S63" s="59">
        <v>9</v>
      </c>
      <c r="T63" s="60">
        <v>5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91</v>
      </c>
      <c r="D64" s="75">
        <f t="shared" si="0"/>
        <v>84</v>
      </c>
      <c r="E64" s="12"/>
      <c r="F64" s="64">
        <v>98</v>
      </c>
      <c r="G64" s="65">
        <v>45</v>
      </c>
      <c r="H64" s="66">
        <v>53</v>
      </c>
      <c r="I64" s="65"/>
      <c r="J64" s="64">
        <v>23</v>
      </c>
      <c r="K64" s="65">
        <v>13</v>
      </c>
      <c r="L64" s="66">
        <v>10</v>
      </c>
      <c r="M64" s="65"/>
      <c r="N64" s="64">
        <v>26</v>
      </c>
      <c r="O64" s="65">
        <v>13</v>
      </c>
      <c r="P64" s="66">
        <v>13</v>
      </c>
      <c r="Q64" s="65"/>
      <c r="R64" s="64">
        <v>10</v>
      </c>
      <c r="S64" s="65">
        <v>7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9</v>
      </c>
      <c r="AA64" s="65">
        <v>5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521</v>
      </c>
      <c r="G65" s="62">
        <v>254</v>
      </c>
      <c r="H65" s="63">
        <v>267</v>
      </c>
      <c r="I65" s="62"/>
      <c r="J65" s="61">
        <v>86</v>
      </c>
      <c r="K65" s="62">
        <v>46</v>
      </c>
      <c r="L65" s="63">
        <v>40</v>
      </c>
      <c r="M65" s="62"/>
      <c r="N65" s="61">
        <v>121</v>
      </c>
      <c r="O65" s="62">
        <v>69</v>
      </c>
      <c r="P65" s="63">
        <v>52</v>
      </c>
      <c r="Q65" s="62"/>
      <c r="R65" s="61">
        <v>52</v>
      </c>
      <c r="S65" s="62">
        <v>34</v>
      </c>
      <c r="T65" s="63">
        <v>18</v>
      </c>
      <c r="U65" s="62"/>
      <c r="V65" s="61">
        <v>24</v>
      </c>
      <c r="W65" s="62">
        <v>17</v>
      </c>
      <c r="X65" s="63">
        <v>7</v>
      </c>
      <c r="Y65" s="62"/>
      <c r="Z65" s="61">
        <v>36</v>
      </c>
      <c r="AA65" s="62">
        <v>20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193</v>
      </c>
      <c r="C66" s="75">
        <f t="shared" si="0"/>
        <v>106</v>
      </c>
      <c r="D66" s="75">
        <f t="shared" si="0"/>
        <v>87</v>
      </c>
      <c r="E66" s="12"/>
      <c r="F66" s="58">
        <v>103</v>
      </c>
      <c r="G66" s="59">
        <v>59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35</v>
      </c>
      <c r="O66" s="59">
        <v>15</v>
      </c>
      <c r="P66" s="60">
        <v>20</v>
      </c>
      <c r="Q66" s="59"/>
      <c r="R66" s="58">
        <v>12</v>
      </c>
      <c r="S66" s="59">
        <v>8</v>
      </c>
      <c r="T66" s="60">
        <v>4</v>
      </c>
      <c r="U66" s="59"/>
      <c r="V66" s="58">
        <v>9</v>
      </c>
      <c r="W66" s="59">
        <v>8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151</v>
      </c>
      <c r="C67" s="75">
        <f t="shared" si="0"/>
        <v>69</v>
      </c>
      <c r="D67" s="75">
        <f t="shared" si="0"/>
        <v>82</v>
      </c>
      <c r="E67" s="12"/>
      <c r="F67" s="58">
        <v>89</v>
      </c>
      <c r="G67" s="59">
        <v>39</v>
      </c>
      <c r="H67" s="60">
        <v>50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7</v>
      </c>
      <c r="T67" s="60">
        <v>7</v>
      </c>
      <c r="U67" s="59"/>
      <c r="V67" s="58">
        <v>4</v>
      </c>
      <c r="W67" s="59">
        <v>1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151</v>
      </c>
      <c r="C68" s="75">
        <f t="shared" si="0"/>
        <v>66</v>
      </c>
      <c r="D68" s="75">
        <f t="shared" si="0"/>
        <v>85</v>
      </c>
      <c r="E68" s="12"/>
      <c r="F68" s="58">
        <v>88</v>
      </c>
      <c r="G68" s="59">
        <v>40</v>
      </c>
      <c r="H68" s="60">
        <v>48</v>
      </c>
      <c r="I68" s="59"/>
      <c r="J68" s="58">
        <v>19</v>
      </c>
      <c r="K68" s="59">
        <v>6</v>
      </c>
      <c r="L68" s="60">
        <v>13</v>
      </c>
      <c r="M68" s="59"/>
      <c r="N68" s="58">
        <v>19</v>
      </c>
      <c r="O68" s="59">
        <v>7</v>
      </c>
      <c r="P68" s="60">
        <v>12</v>
      </c>
      <c r="Q68" s="59"/>
      <c r="R68" s="58">
        <v>12</v>
      </c>
      <c r="S68" s="59">
        <v>8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3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85</v>
      </c>
      <c r="D69" s="75">
        <f t="shared" si="0"/>
        <v>64</v>
      </c>
      <c r="E69" s="12"/>
      <c r="F69" s="58">
        <v>92</v>
      </c>
      <c r="G69" s="59">
        <v>54</v>
      </c>
      <c r="H69" s="60">
        <v>38</v>
      </c>
      <c r="I69" s="59"/>
      <c r="J69" s="58">
        <v>15</v>
      </c>
      <c r="K69" s="59">
        <v>9</v>
      </c>
      <c r="L69" s="60">
        <v>6</v>
      </c>
      <c r="M69" s="59"/>
      <c r="N69" s="58">
        <v>14</v>
      </c>
      <c r="O69" s="59">
        <v>9</v>
      </c>
      <c r="P69" s="60">
        <v>5</v>
      </c>
      <c r="Q69" s="59"/>
      <c r="R69" s="58">
        <v>11</v>
      </c>
      <c r="S69" s="59">
        <v>5</v>
      </c>
      <c r="T69" s="60">
        <v>6</v>
      </c>
      <c r="U69" s="59"/>
      <c r="V69" s="58">
        <v>6</v>
      </c>
      <c r="W69" s="59">
        <v>2</v>
      </c>
      <c r="X69" s="60">
        <v>4</v>
      </c>
      <c r="Y69" s="59"/>
      <c r="Z69" s="58">
        <v>10</v>
      </c>
      <c r="AA69" s="59">
        <v>6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148</v>
      </c>
      <c r="C70" s="75">
        <f t="shared" si="0"/>
        <v>78</v>
      </c>
      <c r="D70" s="75">
        <f t="shared" si="0"/>
        <v>70</v>
      </c>
      <c r="E70" s="12"/>
      <c r="F70" s="64">
        <v>91</v>
      </c>
      <c r="G70" s="65">
        <v>43</v>
      </c>
      <c r="H70" s="66">
        <v>48</v>
      </c>
      <c r="I70" s="65"/>
      <c r="J70" s="64">
        <v>17</v>
      </c>
      <c r="K70" s="65">
        <v>11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10</v>
      </c>
      <c r="S70" s="65">
        <v>6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5</v>
      </c>
      <c r="AA70" s="65">
        <v>3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792</v>
      </c>
      <c r="C71" s="78">
        <f t="shared" si="1"/>
        <v>404</v>
      </c>
      <c r="D71" s="79">
        <f t="shared" si="1"/>
        <v>388</v>
      </c>
      <c r="E71" s="14"/>
      <c r="F71" s="61">
        <v>463</v>
      </c>
      <c r="G71" s="62">
        <v>235</v>
      </c>
      <c r="H71" s="63">
        <v>228</v>
      </c>
      <c r="I71" s="62"/>
      <c r="J71" s="61">
        <v>87</v>
      </c>
      <c r="K71" s="62">
        <v>43</v>
      </c>
      <c r="L71" s="63">
        <v>44</v>
      </c>
      <c r="M71" s="62"/>
      <c r="N71" s="61">
        <v>111</v>
      </c>
      <c r="O71" s="62">
        <v>53</v>
      </c>
      <c r="P71" s="63">
        <v>58</v>
      </c>
      <c r="Q71" s="62"/>
      <c r="R71" s="61">
        <v>59</v>
      </c>
      <c r="S71" s="62">
        <v>34</v>
      </c>
      <c r="T71" s="63">
        <v>25</v>
      </c>
      <c r="U71" s="62"/>
      <c r="V71" s="61">
        <v>28</v>
      </c>
      <c r="W71" s="62">
        <v>15</v>
      </c>
      <c r="X71" s="63">
        <v>13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175</v>
      </c>
      <c r="C72" s="75">
        <f t="shared" si="1"/>
        <v>93</v>
      </c>
      <c r="D72" s="75">
        <f t="shared" si="1"/>
        <v>82</v>
      </c>
      <c r="E72" s="12"/>
      <c r="F72" s="58">
        <v>101</v>
      </c>
      <c r="G72" s="59">
        <v>48</v>
      </c>
      <c r="H72" s="60">
        <v>53</v>
      </c>
      <c r="I72" s="59"/>
      <c r="J72" s="58">
        <v>15</v>
      </c>
      <c r="K72" s="59">
        <v>10</v>
      </c>
      <c r="L72" s="60">
        <v>5</v>
      </c>
      <c r="M72" s="59"/>
      <c r="N72" s="58">
        <v>25</v>
      </c>
      <c r="O72" s="59">
        <v>15</v>
      </c>
      <c r="P72" s="60">
        <v>10</v>
      </c>
      <c r="Q72" s="59"/>
      <c r="R72" s="58">
        <v>17</v>
      </c>
      <c r="S72" s="59">
        <v>7</v>
      </c>
      <c r="T72" s="60">
        <v>10</v>
      </c>
      <c r="U72" s="59"/>
      <c r="V72" s="58">
        <v>8</v>
      </c>
      <c r="W72" s="59">
        <v>6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157</v>
      </c>
      <c r="C73" s="75">
        <f t="shared" si="1"/>
        <v>73</v>
      </c>
      <c r="D73" s="75">
        <f t="shared" si="1"/>
        <v>84</v>
      </c>
      <c r="E73" s="12"/>
      <c r="F73" s="58">
        <v>99</v>
      </c>
      <c r="G73" s="59">
        <v>48</v>
      </c>
      <c r="H73" s="60">
        <v>51</v>
      </c>
      <c r="I73" s="59"/>
      <c r="J73" s="58">
        <v>10</v>
      </c>
      <c r="K73" s="59">
        <v>4</v>
      </c>
      <c r="L73" s="60">
        <v>6</v>
      </c>
      <c r="M73" s="59"/>
      <c r="N73" s="58">
        <v>26</v>
      </c>
      <c r="O73" s="59">
        <v>13</v>
      </c>
      <c r="P73" s="60">
        <v>13</v>
      </c>
      <c r="Q73" s="59"/>
      <c r="R73" s="58">
        <v>11</v>
      </c>
      <c r="S73" s="59">
        <v>3</v>
      </c>
      <c r="T73" s="60">
        <v>8</v>
      </c>
      <c r="U73" s="59"/>
      <c r="V73" s="58">
        <v>7</v>
      </c>
      <c r="W73" s="59">
        <v>4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110</v>
      </c>
      <c r="G74" s="59">
        <v>52</v>
      </c>
      <c r="H74" s="60">
        <v>58</v>
      </c>
      <c r="I74" s="59"/>
      <c r="J74" s="58">
        <v>9</v>
      </c>
      <c r="K74" s="59">
        <v>6</v>
      </c>
      <c r="L74" s="60">
        <v>3</v>
      </c>
      <c r="M74" s="59"/>
      <c r="N74" s="58">
        <v>22</v>
      </c>
      <c r="O74" s="59">
        <v>8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6</v>
      </c>
      <c r="AA74" s="59">
        <v>3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71</v>
      </c>
      <c r="D75" s="75">
        <f t="shared" si="1"/>
        <v>57</v>
      </c>
      <c r="E75" s="12"/>
      <c r="F75" s="58">
        <v>71</v>
      </c>
      <c r="G75" s="59">
        <v>41</v>
      </c>
      <c r="H75" s="60">
        <v>30</v>
      </c>
      <c r="I75" s="59"/>
      <c r="J75" s="58">
        <v>19</v>
      </c>
      <c r="K75" s="59">
        <v>10</v>
      </c>
      <c r="L75" s="60">
        <v>9</v>
      </c>
      <c r="M75" s="59"/>
      <c r="N75" s="58">
        <v>17</v>
      </c>
      <c r="O75" s="59">
        <v>9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9</v>
      </c>
      <c r="AA75" s="59">
        <v>5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174</v>
      </c>
      <c r="C76" s="75">
        <f t="shared" si="1"/>
        <v>85</v>
      </c>
      <c r="D76" s="75">
        <f t="shared" si="1"/>
        <v>89</v>
      </c>
      <c r="E76" s="12"/>
      <c r="F76" s="64">
        <v>124</v>
      </c>
      <c r="G76" s="65">
        <v>61</v>
      </c>
      <c r="H76" s="66">
        <v>63</v>
      </c>
      <c r="I76" s="65"/>
      <c r="J76" s="64">
        <v>13</v>
      </c>
      <c r="K76" s="65">
        <v>7</v>
      </c>
      <c r="L76" s="66">
        <v>6</v>
      </c>
      <c r="M76" s="65"/>
      <c r="N76" s="64">
        <v>17</v>
      </c>
      <c r="O76" s="65">
        <v>5</v>
      </c>
      <c r="P76" s="66">
        <v>12</v>
      </c>
      <c r="Q76" s="65"/>
      <c r="R76" s="64">
        <v>8</v>
      </c>
      <c r="S76" s="65">
        <v>5</v>
      </c>
      <c r="T76" s="66">
        <v>3</v>
      </c>
      <c r="U76" s="65"/>
      <c r="V76" s="64">
        <v>4</v>
      </c>
      <c r="W76" s="65">
        <v>3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798</v>
      </c>
      <c r="C77" s="78">
        <f t="shared" si="1"/>
        <v>401</v>
      </c>
      <c r="D77" s="79">
        <f t="shared" si="1"/>
        <v>397</v>
      </c>
      <c r="E77" s="4"/>
      <c r="F77" s="58">
        <v>505</v>
      </c>
      <c r="G77" s="59">
        <v>250</v>
      </c>
      <c r="H77" s="60">
        <v>255</v>
      </c>
      <c r="I77" s="59"/>
      <c r="J77" s="58">
        <v>66</v>
      </c>
      <c r="K77" s="59">
        <v>37</v>
      </c>
      <c r="L77" s="60">
        <v>29</v>
      </c>
      <c r="M77" s="59"/>
      <c r="N77" s="58">
        <v>107</v>
      </c>
      <c r="O77" s="59">
        <v>50</v>
      </c>
      <c r="P77" s="60">
        <v>57</v>
      </c>
      <c r="Q77" s="59"/>
      <c r="R77" s="58">
        <v>53</v>
      </c>
      <c r="S77" s="59">
        <v>25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211</v>
      </c>
      <c r="C78" s="75">
        <f t="shared" si="1"/>
        <v>93</v>
      </c>
      <c r="D78" s="75">
        <f t="shared" si="1"/>
        <v>118</v>
      </c>
      <c r="E78" s="4"/>
      <c r="F78" s="67">
        <v>118</v>
      </c>
      <c r="G78" s="68">
        <v>51</v>
      </c>
      <c r="H78" s="69">
        <v>67</v>
      </c>
      <c r="I78" s="68"/>
      <c r="J78" s="67">
        <v>20</v>
      </c>
      <c r="K78" s="68">
        <v>7</v>
      </c>
      <c r="L78" s="69">
        <v>13</v>
      </c>
      <c r="M78" s="68"/>
      <c r="N78" s="67">
        <v>38</v>
      </c>
      <c r="O78" s="68">
        <v>20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8</v>
      </c>
      <c r="W78" s="68">
        <v>3</v>
      </c>
      <c r="X78" s="69">
        <v>5</v>
      </c>
      <c r="Y78" s="68"/>
      <c r="Z78" s="67">
        <v>10</v>
      </c>
      <c r="AA78" s="68">
        <v>6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99</v>
      </c>
      <c r="D79" s="75">
        <f t="shared" si="1"/>
        <v>101</v>
      </c>
      <c r="E79" s="12"/>
      <c r="F79" s="58">
        <v>101</v>
      </c>
      <c r="G79" s="59">
        <v>49</v>
      </c>
      <c r="H79" s="60">
        <v>52</v>
      </c>
      <c r="I79" s="59"/>
      <c r="J79" s="58">
        <v>23</v>
      </c>
      <c r="K79" s="59">
        <v>8</v>
      </c>
      <c r="L79" s="60">
        <v>15</v>
      </c>
      <c r="M79" s="59"/>
      <c r="N79" s="58">
        <v>47</v>
      </c>
      <c r="O79" s="59">
        <v>24</v>
      </c>
      <c r="P79" s="60">
        <v>23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4</v>
      </c>
      <c r="AB79" s="60">
        <v>3</v>
      </c>
      <c r="AC79" s="59"/>
      <c r="AD79" s="58">
        <v>6</v>
      </c>
      <c r="AE79" s="59">
        <v>6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124</v>
      </c>
      <c r="G80" s="59">
        <v>49</v>
      </c>
      <c r="H80" s="60">
        <v>75</v>
      </c>
      <c r="I80" s="59"/>
      <c r="J80" s="58">
        <v>17</v>
      </c>
      <c r="K80" s="59">
        <v>8</v>
      </c>
      <c r="L80" s="60">
        <v>9</v>
      </c>
      <c r="M80" s="59"/>
      <c r="N80" s="58">
        <v>37</v>
      </c>
      <c r="O80" s="59">
        <v>22</v>
      </c>
      <c r="P80" s="60">
        <v>15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101</v>
      </c>
      <c r="D81" s="75">
        <f t="shared" si="1"/>
        <v>111</v>
      </c>
      <c r="E81" s="12"/>
      <c r="F81" s="58">
        <v>115</v>
      </c>
      <c r="G81" s="59">
        <v>55</v>
      </c>
      <c r="H81" s="60">
        <v>60</v>
      </c>
      <c r="I81" s="59"/>
      <c r="J81" s="58">
        <v>20</v>
      </c>
      <c r="K81" s="59">
        <v>6</v>
      </c>
      <c r="L81" s="60">
        <v>14</v>
      </c>
      <c r="M81" s="59"/>
      <c r="N81" s="58">
        <v>48</v>
      </c>
      <c r="O81" s="59">
        <v>22</v>
      </c>
      <c r="P81" s="60">
        <v>26</v>
      </c>
      <c r="Q81" s="59"/>
      <c r="R81" s="58">
        <v>15</v>
      </c>
      <c r="S81" s="59">
        <v>10</v>
      </c>
      <c r="T81" s="60">
        <v>5</v>
      </c>
      <c r="U81" s="59"/>
      <c r="V81" s="58">
        <v>3</v>
      </c>
      <c r="W81" s="59">
        <v>2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280</v>
      </c>
      <c r="C82" s="75">
        <f t="shared" si="1"/>
        <v>149</v>
      </c>
      <c r="D82" s="75">
        <f t="shared" si="1"/>
        <v>131</v>
      </c>
      <c r="E82" s="12"/>
      <c r="F82" s="64">
        <v>154</v>
      </c>
      <c r="G82" s="65">
        <v>83</v>
      </c>
      <c r="H82" s="66">
        <v>71</v>
      </c>
      <c r="I82" s="65"/>
      <c r="J82" s="64">
        <v>29</v>
      </c>
      <c r="K82" s="65">
        <v>14</v>
      </c>
      <c r="L82" s="66">
        <v>15</v>
      </c>
      <c r="M82" s="65"/>
      <c r="N82" s="64">
        <v>44</v>
      </c>
      <c r="O82" s="65">
        <v>21</v>
      </c>
      <c r="P82" s="66">
        <v>23</v>
      </c>
      <c r="Q82" s="65"/>
      <c r="R82" s="64">
        <v>22</v>
      </c>
      <c r="S82" s="65">
        <v>11</v>
      </c>
      <c r="T82" s="66">
        <v>11</v>
      </c>
      <c r="U82" s="65"/>
      <c r="V82" s="64">
        <v>17</v>
      </c>
      <c r="W82" s="65">
        <v>10</v>
      </c>
      <c r="X82" s="66">
        <v>7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1115</v>
      </c>
      <c r="C83" s="78">
        <f t="shared" si="1"/>
        <v>536</v>
      </c>
      <c r="D83" s="79">
        <f t="shared" si="1"/>
        <v>579</v>
      </c>
      <c r="E83" s="14"/>
      <c r="F83" s="61">
        <v>612</v>
      </c>
      <c r="G83" s="62">
        <v>287</v>
      </c>
      <c r="H83" s="63">
        <v>325</v>
      </c>
      <c r="I83" s="62"/>
      <c r="J83" s="61">
        <v>109</v>
      </c>
      <c r="K83" s="62">
        <v>43</v>
      </c>
      <c r="L83" s="63">
        <v>66</v>
      </c>
      <c r="M83" s="62"/>
      <c r="N83" s="61">
        <v>214</v>
      </c>
      <c r="O83" s="62">
        <v>109</v>
      </c>
      <c r="P83" s="63">
        <v>105</v>
      </c>
      <c r="Q83" s="62"/>
      <c r="R83" s="61">
        <v>76</v>
      </c>
      <c r="S83" s="62">
        <v>36</v>
      </c>
      <c r="T83" s="63">
        <v>40</v>
      </c>
      <c r="U83" s="62"/>
      <c r="V83" s="61">
        <v>46</v>
      </c>
      <c r="W83" s="62">
        <v>24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137</v>
      </c>
      <c r="D84" s="75">
        <f t="shared" si="1"/>
        <v>140</v>
      </c>
      <c r="E84" s="12"/>
      <c r="F84" s="58">
        <v>142</v>
      </c>
      <c r="G84" s="59">
        <v>77</v>
      </c>
      <c r="H84" s="60">
        <v>65</v>
      </c>
      <c r="I84" s="59"/>
      <c r="J84" s="58">
        <v>27</v>
      </c>
      <c r="K84" s="59">
        <v>12</v>
      </c>
      <c r="L84" s="60">
        <v>15</v>
      </c>
      <c r="M84" s="59"/>
      <c r="N84" s="58">
        <v>53</v>
      </c>
      <c r="O84" s="59">
        <v>24</v>
      </c>
      <c r="P84" s="60">
        <v>29</v>
      </c>
      <c r="Q84" s="59"/>
      <c r="R84" s="58">
        <v>24</v>
      </c>
      <c r="S84" s="59">
        <v>10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298</v>
      </c>
      <c r="C85" s="75">
        <f t="shared" si="1"/>
        <v>133</v>
      </c>
      <c r="D85" s="75">
        <f t="shared" si="1"/>
        <v>165</v>
      </c>
      <c r="E85" s="12"/>
      <c r="F85" s="58">
        <v>155</v>
      </c>
      <c r="G85" s="59">
        <v>64</v>
      </c>
      <c r="H85" s="60">
        <v>91</v>
      </c>
      <c r="I85" s="59"/>
      <c r="J85" s="58">
        <v>30</v>
      </c>
      <c r="K85" s="59">
        <v>13</v>
      </c>
      <c r="L85" s="60">
        <v>17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12</v>
      </c>
      <c r="T85" s="60">
        <v>10</v>
      </c>
      <c r="U85" s="59"/>
      <c r="V85" s="58">
        <v>13</v>
      </c>
      <c r="W85" s="59">
        <v>6</v>
      </c>
      <c r="X85" s="60">
        <v>7</v>
      </c>
      <c r="Y85" s="59"/>
      <c r="Z85" s="58">
        <v>21</v>
      </c>
      <c r="AA85" s="59">
        <v>10</v>
      </c>
      <c r="AB85" s="60">
        <v>11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156</v>
      </c>
      <c r="D86" s="75">
        <f t="shared" si="1"/>
        <v>145</v>
      </c>
      <c r="E86" s="12"/>
      <c r="F86" s="58">
        <v>157</v>
      </c>
      <c r="G86" s="59">
        <v>80</v>
      </c>
      <c r="H86" s="60">
        <v>77</v>
      </c>
      <c r="I86" s="59"/>
      <c r="J86" s="58">
        <v>36</v>
      </c>
      <c r="K86" s="59">
        <v>20</v>
      </c>
      <c r="L86" s="60">
        <v>16</v>
      </c>
      <c r="M86" s="59"/>
      <c r="N86" s="58">
        <v>51</v>
      </c>
      <c r="O86" s="59">
        <v>28</v>
      </c>
      <c r="P86" s="60">
        <v>23</v>
      </c>
      <c r="Q86" s="59"/>
      <c r="R86" s="58">
        <v>27</v>
      </c>
      <c r="S86" s="59">
        <v>13</v>
      </c>
      <c r="T86" s="60">
        <v>14</v>
      </c>
      <c r="U86" s="59"/>
      <c r="V86" s="58">
        <v>12</v>
      </c>
      <c r="W86" s="59">
        <v>6</v>
      </c>
      <c r="X86" s="60">
        <v>6</v>
      </c>
      <c r="Y86" s="59"/>
      <c r="Z86" s="58">
        <v>16</v>
      </c>
      <c r="AA86" s="59">
        <v>9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328</v>
      </c>
      <c r="C87" s="75">
        <f t="shared" si="1"/>
        <v>167</v>
      </c>
      <c r="D87" s="75">
        <f t="shared" si="1"/>
        <v>161</v>
      </c>
      <c r="E87" s="12"/>
      <c r="F87" s="58">
        <v>152</v>
      </c>
      <c r="G87" s="59">
        <v>77</v>
      </c>
      <c r="H87" s="60">
        <v>75</v>
      </c>
      <c r="I87" s="59"/>
      <c r="J87" s="58">
        <v>44</v>
      </c>
      <c r="K87" s="59">
        <v>22</v>
      </c>
      <c r="L87" s="60">
        <v>22</v>
      </c>
      <c r="M87" s="59"/>
      <c r="N87" s="58">
        <v>59</v>
      </c>
      <c r="O87" s="59">
        <v>33</v>
      </c>
      <c r="P87" s="60">
        <v>26</v>
      </c>
      <c r="Q87" s="59"/>
      <c r="R87" s="58">
        <v>33</v>
      </c>
      <c r="S87" s="59">
        <v>18</v>
      </c>
      <c r="T87" s="60">
        <v>15</v>
      </c>
      <c r="U87" s="59"/>
      <c r="V87" s="58">
        <v>12</v>
      </c>
      <c r="W87" s="59">
        <v>6</v>
      </c>
      <c r="X87" s="60">
        <v>6</v>
      </c>
      <c r="Y87" s="59"/>
      <c r="Z87" s="58">
        <v>23</v>
      </c>
      <c r="AA87" s="59">
        <v>7</v>
      </c>
      <c r="AB87" s="60">
        <v>16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338</v>
      </c>
      <c r="C88" s="75">
        <f t="shared" si="1"/>
        <v>160</v>
      </c>
      <c r="D88" s="75">
        <f t="shared" si="1"/>
        <v>178</v>
      </c>
      <c r="E88" s="12"/>
      <c r="F88" s="64">
        <v>168</v>
      </c>
      <c r="G88" s="65">
        <v>77</v>
      </c>
      <c r="H88" s="66">
        <v>91</v>
      </c>
      <c r="I88" s="65"/>
      <c r="J88" s="64">
        <v>42</v>
      </c>
      <c r="K88" s="65">
        <v>22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36</v>
      </c>
      <c r="S88" s="65">
        <v>21</v>
      </c>
      <c r="T88" s="66">
        <v>15</v>
      </c>
      <c r="U88" s="65"/>
      <c r="V88" s="64">
        <v>16</v>
      </c>
      <c r="W88" s="65">
        <v>8</v>
      </c>
      <c r="X88" s="66">
        <v>8</v>
      </c>
      <c r="Y88" s="65"/>
      <c r="Z88" s="64">
        <v>17</v>
      </c>
      <c r="AA88" s="65">
        <v>4</v>
      </c>
      <c r="AB88" s="66">
        <v>13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1542</v>
      </c>
      <c r="C89" s="78">
        <f t="shared" si="1"/>
        <v>753</v>
      </c>
      <c r="D89" s="79">
        <f t="shared" si="1"/>
        <v>789</v>
      </c>
      <c r="E89" s="14"/>
      <c r="F89" s="61">
        <v>774</v>
      </c>
      <c r="G89" s="62">
        <v>375</v>
      </c>
      <c r="H89" s="63">
        <v>399</v>
      </c>
      <c r="I89" s="62"/>
      <c r="J89" s="61">
        <v>179</v>
      </c>
      <c r="K89" s="62">
        <v>89</v>
      </c>
      <c r="L89" s="63">
        <v>90</v>
      </c>
      <c r="M89" s="62"/>
      <c r="N89" s="61">
        <v>271</v>
      </c>
      <c r="O89" s="62">
        <v>138</v>
      </c>
      <c r="P89" s="63">
        <v>133</v>
      </c>
      <c r="Q89" s="62"/>
      <c r="R89" s="61">
        <v>142</v>
      </c>
      <c r="S89" s="62">
        <v>74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91</v>
      </c>
      <c r="AA89" s="62">
        <v>37</v>
      </c>
      <c r="AB89" s="63">
        <v>54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167</v>
      </c>
      <c r="D90" s="75">
        <f t="shared" si="1"/>
        <v>176</v>
      </c>
      <c r="E90" s="12"/>
      <c r="F90" s="58">
        <v>169</v>
      </c>
      <c r="G90" s="59">
        <v>81</v>
      </c>
      <c r="H90" s="60">
        <v>88</v>
      </c>
      <c r="I90" s="59"/>
      <c r="J90" s="58">
        <v>33</v>
      </c>
      <c r="K90" s="59">
        <v>20</v>
      </c>
      <c r="L90" s="60">
        <v>13</v>
      </c>
      <c r="M90" s="59"/>
      <c r="N90" s="58">
        <v>60</v>
      </c>
      <c r="O90" s="59">
        <v>30</v>
      </c>
      <c r="P90" s="60">
        <v>30</v>
      </c>
      <c r="Q90" s="59"/>
      <c r="R90" s="58">
        <v>34</v>
      </c>
      <c r="S90" s="59">
        <v>16</v>
      </c>
      <c r="T90" s="60">
        <v>18</v>
      </c>
      <c r="U90" s="59"/>
      <c r="V90" s="58">
        <v>22</v>
      </c>
      <c r="W90" s="59">
        <v>9</v>
      </c>
      <c r="X90" s="60">
        <v>13</v>
      </c>
      <c r="Y90" s="59"/>
      <c r="Z90" s="58">
        <v>21</v>
      </c>
      <c r="AA90" s="59">
        <v>9</v>
      </c>
      <c r="AB90" s="60">
        <v>12</v>
      </c>
      <c r="AC90" s="59"/>
      <c r="AD90" s="58">
        <v>4</v>
      </c>
      <c r="AE90" s="59">
        <v>2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337</v>
      </c>
      <c r="C91" s="75">
        <f t="shared" si="1"/>
        <v>178</v>
      </c>
      <c r="D91" s="75">
        <f t="shared" si="1"/>
        <v>159</v>
      </c>
      <c r="E91" s="12"/>
      <c r="F91" s="58">
        <v>173</v>
      </c>
      <c r="G91" s="59">
        <v>92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26</v>
      </c>
      <c r="S91" s="59">
        <v>16</v>
      </c>
      <c r="T91" s="60">
        <v>10</v>
      </c>
      <c r="U91" s="59"/>
      <c r="V91" s="58">
        <v>21</v>
      </c>
      <c r="W91" s="59">
        <v>12</v>
      </c>
      <c r="X91" s="60">
        <v>9</v>
      </c>
      <c r="Y91" s="59"/>
      <c r="Z91" s="58">
        <v>13</v>
      </c>
      <c r="AA91" s="59">
        <v>6</v>
      </c>
      <c r="AB91" s="60">
        <v>7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312</v>
      </c>
      <c r="C92" s="75">
        <f t="shared" si="1"/>
        <v>169</v>
      </c>
      <c r="D92" s="75">
        <f t="shared" si="1"/>
        <v>143</v>
      </c>
      <c r="E92" s="12"/>
      <c r="F92" s="58">
        <v>158</v>
      </c>
      <c r="G92" s="59">
        <v>87</v>
      </c>
      <c r="H92" s="60">
        <v>71</v>
      </c>
      <c r="I92" s="59"/>
      <c r="J92" s="58">
        <v>31</v>
      </c>
      <c r="K92" s="59">
        <v>11</v>
      </c>
      <c r="L92" s="60">
        <v>20</v>
      </c>
      <c r="M92" s="59"/>
      <c r="N92" s="58">
        <v>40</v>
      </c>
      <c r="O92" s="59">
        <v>24</v>
      </c>
      <c r="P92" s="60">
        <v>16</v>
      </c>
      <c r="Q92" s="59"/>
      <c r="R92" s="58">
        <v>31</v>
      </c>
      <c r="S92" s="59">
        <v>14</v>
      </c>
      <c r="T92" s="60">
        <v>17</v>
      </c>
      <c r="U92" s="59"/>
      <c r="V92" s="58">
        <v>24</v>
      </c>
      <c r="W92" s="59">
        <v>16</v>
      </c>
      <c r="X92" s="60">
        <v>8</v>
      </c>
      <c r="Y92" s="59"/>
      <c r="Z92" s="58">
        <v>22</v>
      </c>
      <c r="AA92" s="59">
        <v>13</v>
      </c>
      <c r="AB92" s="60">
        <v>9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181</v>
      </c>
      <c r="D93" s="75">
        <f t="shared" si="1"/>
        <v>157</v>
      </c>
      <c r="E93" s="12"/>
      <c r="F93" s="58">
        <v>159</v>
      </c>
      <c r="G93" s="59">
        <v>84</v>
      </c>
      <c r="H93" s="60">
        <v>75</v>
      </c>
      <c r="I93" s="59"/>
      <c r="J93" s="58">
        <v>42</v>
      </c>
      <c r="K93" s="59">
        <v>21</v>
      </c>
      <c r="L93" s="60">
        <v>21</v>
      </c>
      <c r="M93" s="59"/>
      <c r="N93" s="58">
        <v>59</v>
      </c>
      <c r="O93" s="59">
        <v>26</v>
      </c>
      <c r="P93" s="60">
        <v>33</v>
      </c>
      <c r="Q93" s="59"/>
      <c r="R93" s="58">
        <v>32</v>
      </c>
      <c r="S93" s="59">
        <v>20</v>
      </c>
      <c r="T93" s="60">
        <v>12</v>
      </c>
      <c r="U93" s="59"/>
      <c r="V93" s="58">
        <v>23</v>
      </c>
      <c r="W93" s="59">
        <v>15</v>
      </c>
      <c r="X93" s="60">
        <v>8</v>
      </c>
      <c r="Y93" s="59"/>
      <c r="Z93" s="58">
        <v>19</v>
      </c>
      <c r="AA93" s="59">
        <v>12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168</v>
      </c>
      <c r="D94" s="75">
        <f t="shared" si="1"/>
        <v>145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57</v>
      </c>
      <c r="O94" s="65">
        <v>37</v>
      </c>
      <c r="P94" s="66">
        <v>20</v>
      </c>
      <c r="Q94" s="65"/>
      <c r="R94" s="64">
        <v>34</v>
      </c>
      <c r="S94" s="65">
        <v>19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19</v>
      </c>
      <c r="AA94" s="65">
        <v>9</v>
      </c>
      <c r="AB94" s="66">
        <v>10</v>
      </c>
      <c r="AC94" s="65"/>
      <c r="AD94" s="64">
        <v>6</v>
      </c>
      <c r="AE94" s="65">
        <v>3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1643</v>
      </c>
      <c r="C95" s="78">
        <f t="shared" si="1"/>
        <v>863</v>
      </c>
      <c r="D95" s="79">
        <f t="shared" si="1"/>
        <v>780</v>
      </c>
      <c r="E95" s="14"/>
      <c r="F95" s="61">
        <v>805</v>
      </c>
      <c r="G95" s="62">
        <v>415</v>
      </c>
      <c r="H95" s="63">
        <v>390</v>
      </c>
      <c r="I95" s="62"/>
      <c r="J95" s="61">
        <v>174</v>
      </c>
      <c r="K95" s="62">
        <v>88</v>
      </c>
      <c r="L95" s="63">
        <v>86</v>
      </c>
      <c r="M95" s="62"/>
      <c r="N95" s="61">
        <v>278</v>
      </c>
      <c r="O95" s="62">
        <v>147</v>
      </c>
      <c r="P95" s="63">
        <v>131</v>
      </c>
      <c r="Q95" s="62"/>
      <c r="R95" s="61">
        <v>157</v>
      </c>
      <c r="S95" s="62">
        <v>85</v>
      </c>
      <c r="T95" s="63">
        <v>72</v>
      </c>
      <c r="U95" s="62"/>
      <c r="V95" s="61">
        <v>105</v>
      </c>
      <c r="W95" s="62">
        <v>61</v>
      </c>
      <c r="X95" s="63">
        <v>44</v>
      </c>
      <c r="Y95" s="62"/>
      <c r="Z95" s="61">
        <v>94</v>
      </c>
      <c r="AA95" s="62">
        <v>49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347</v>
      </c>
      <c r="C96" s="75">
        <f t="shared" si="1"/>
        <v>183</v>
      </c>
      <c r="D96" s="75">
        <f t="shared" si="1"/>
        <v>164</v>
      </c>
      <c r="E96" s="12"/>
      <c r="F96" s="58">
        <v>176</v>
      </c>
      <c r="G96" s="59">
        <v>90</v>
      </c>
      <c r="H96" s="60">
        <v>86</v>
      </c>
      <c r="I96" s="59"/>
      <c r="J96" s="58">
        <v>35</v>
      </c>
      <c r="K96" s="59">
        <v>23</v>
      </c>
      <c r="L96" s="60">
        <v>12</v>
      </c>
      <c r="M96" s="59"/>
      <c r="N96" s="58">
        <v>51</v>
      </c>
      <c r="O96" s="59">
        <v>31</v>
      </c>
      <c r="P96" s="60">
        <v>20</v>
      </c>
      <c r="Q96" s="59"/>
      <c r="R96" s="58">
        <v>32</v>
      </c>
      <c r="S96" s="59">
        <v>13</v>
      </c>
      <c r="T96" s="60">
        <v>19</v>
      </c>
      <c r="U96" s="59"/>
      <c r="V96" s="58">
        <v>28</v>
      </c>
      <c r="W96" s="59">
        <v>13</v>
      </c>
      <c r="X96" s="60">
        <v>15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5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150</v>
      </c>
      <c r="D97" s="75">
        <f t="shared" si="1"/>
        <v>182</v>
      </c>
      <c r="E97" s="12"/>
      <c r="F97" s="58">
        <v>173</v>
      </c>
      <c r="G97" s="59">
        <v>75</v>
      </c>
      <c r="H97" s="60">
        <v>98</v>
      </c>
      <c r="I97" s="59"/>
      <c r="J97" s="58">
        <v>33</v>
      </c>
      <c r="K97" s="59">
        <v>14</v>
      </c>
      <c r="L97" s="60">
        <v>19</v>
      </c>
      <c r="M97" s="59"/>
      <c r="N97" s="58">
        <v>49</v>
      </c>
      <c r="O97" s="59">
        <v>20</v>
      </c>
      <c r="P97" s="60">
        <v>29</v>
      </c>
      <c r="Q97" s="59"/>
      <c r="R97" s="58">
        <v>45</v>
      </c>
      <c r="S97" s="59">
        <v>23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16</v>
      </c>
      <c r="AA97" s="59">
        <v>9</v>
      </c>
      <c r="AB97" s="60">
        <v>7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324</v>
      </c>
      <c r="C98" s="75">
        <f t="shared" si="1"/>
        <v>141</v>
      </c>
      <c r="D98" s="75">
        <f t="shared" si="1"/>
        <v>183</v>
      </c>
      <c r="E98" s="12"/>
      <c r="F98" s="58">
        <v>184</v>
      </c>
      <c r="G98" s="59">
        <v>77</v>
      </c>
      <c r="H98" s="60">
        <v>107</v>
      </c>
      <c r="I98" s="59"/>
      <c r="J98" s="58">
        <v>22</v>
      </c>
      <c r="K98" s="59">
        <v>10</v>
      </c>
      <c r="L98" s="60">
        <v>12</v>
      </c>
      <c r="M98" s="59"/>
      <c r="N98" s="58">
        <v>44</v>
      </c>
      <c r="O98" s="59">
        <v>20</v>
      </c>
      <c r="P98" s="60">
        <v>24</v>
      </c>
      <c r="Q98" s="59"/>
      <c r="R98" s="58">
        <v>31</v>
      </c>
      <c r="S98" s="59">
        <v>14</v>
      </c>
      <c r="T98" s="60">
        <v>17</v>
      </c>
      <c r="U98" s="59"/>
      <c r="V98" s="58">
        <v>15</v>
      </c>
      <c r="W98" s="59">
        <v>4</v>
      </c>
      <c r="X98" s="60">
        <v>11</v>
      </c>
      <c r="Y98" s="59"/>
      <c r="Z98" s="58">
        <v>16</v>
      </c>
      <c r="AA98" s="59">
        <v>7</v>
      </c>
      <c r="AB98" s="60">
        <v>9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211</v>
      </c>
      <c r="C99" s="75">
        <f t="shared" si="1"/>
        <v>105</v>
      </c>
      <c r="D99" s="75">
        <f t="shared" si="1"/>
        <v>106</v>
      </c>
      <c r="E99" s="12"/>
      <c r="F99" s="58">
        <v>111</v>
      </c>
      <c r="G99" s="59">
        <v>58</v>
      </c>
      <c r="H99" s="60">
        <v>53</v>
      </c>
      <c r="I99" s="59"/>
      <c r="J99" s="58">
        <v>13</v>
      </c>
      <c r="K99" s="59">
        <v>4</v>
      </c>
      <c r="L99" s="60">
        <v>9</v>
      </c>
      <c r="M99" s="59"/>
      <c r="N99" s="58">
        <v>31</v>
      </c>
      <c r="O99" s="59">
        <v>15</v>
      </c>
      <c r="P99" s="60">
        <v>16</v>
      </c>
      <c r="Q99" s="59"/>
      <c r="R99" s="58">
        <v>23</v>
      </c>
      <c r="S99" s="59">
        <v>15</v>
      </c>
      <c r="T99" s="60">
        <v>8</v>
      </c>
      <c r="U99" s="59"/>
      <c r="V99" s="58">
        <v>15</v>
      </c>
      <c r="W99" s="59">
        <v>6</v>
      </c>
      <c r="X99" s="60">
        <v>9</v>
      </c>
      <c r="Y99" s="59"/>
      <c r="Z99" s="58">
        <v>11</v>
      </c>
      <c r="AA99" s="59">
        <v>4</v>
      </c>
      <c r="AB99" s="60">
        <v>7</v>
      </c>
      <c r="AC99" s="59"/>
      <c r="AD99" s="58">
        <v>7</v>
      </c>
      <c r="AE99" s="59">
        <v>3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135</v>
      </c>
      <c r="C100" s="75">
        <f t="shared" si="1"/>
        <v>61</v>
      </c>
      <c r="D100" s="75">
        <f t="shared" si="1"/>
        <v>74</v>
      </c>
      <c r="E100" s="12"/>
      <c r="F100" s="58">
        <v>60</v>
      </c>
      <c r="G100" s="59">
        <v>25</v>
      </c>
      <c r="H100" s="60">
        <v>35</v>
      </c>
      <c r="I100" s="59"/>
      <c r="J100" s="58">
        <v>13</v>
      </c>
      <c r="K100" s="59">
        <v>5</v>
      </c>
      <c r="L100" s="60">
        <v>8</v>
      </c>
      <c r="M100" s="59"/>
      <c r="N100" s="58">
        <v>24</v>
      </c>
      <c r="O100" s="59">
        <v>10</v>
      </c>
      <c r="P100" s="60">
        <v>14</v>
      </c>
      <c r="Q100" s="59"/>
      <c r="R100" s="58">
        <v>22</v>
      </c>
      <c r="S100" s="59">
        <v>12</v>
      </c>
      <c r="T100" s="60">
        <v>10</v>
      </c>
      <c r="U100" s="59"/>
      <c r="V100" s="58">
        <v>7</v>
      </c>
      <c r="W100" s="59">
        <v>4</v>
      </c>
      <c r="X100" s="60">
        <v>3</v>
      </c>
      <c r="Y100" s="59"/>
      <c r="Z100" s="58">
        <v>8</v>
      </c>
      <c r="AA100" s="59">
        <v>5</v>
      </c>
      <c r="AB100" s="60">
        <v>3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1349</v>
      </c>
      <c r="C101" s="78">
        <f t="shared" si="1"/>
        <v>640</v>
      </c>
      <c r="D101" s="79">
        <f t="shared" si="1"/>
        <v>709</v>
      </c>
      <c r="E101" s="14"/>
      <c r="F101" s="61">
        <v>704</v>
      </c>
      <c r="G101" s="62">
        <v>325</v>
      </c>
      <c r="H101" s="63">
        <v>379</v>
      </c>
      <c r="I101" s="62"/>
      <c r="J101" s="61">
        <v>116</v>
      </c>
      <c r="K101" s="62">
        <v>56</v>
      </c>
      <c r="L101" s="63">
        <v>60</v>
      </c>
      <c r="M101" s="62"/>
      <c r="N101" s="61">
        <v>199</v>
      </c>
      <c r="O101" s="62">
        <v>96</v>
      </c>
      <c r="P101" s="63">
        <v>103</v>
      </c>
      <c r="Q101" s="62"/>
      <c r="R101" s="61">
        <v>153</v>
      </c>
      <c r="S101" s="62">
        <v>77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32</v>
      </c>
      <c r="AE101" s="62">
        <v>20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185</v>
      </c>
      <c r="C102" s="75">
        <f t="shared" si="1"/>
        <v>76</v>
      </c>
      <c r="D102" s="75">
        <f t="shared" si="1"/>
        <v>109</v>
      </c>
      <c r="E102" s="12"/>
      <c r="F102" s="58">
        <v>90</v>
      </c>
      <c r="G102" s="59">
        <v>38</v>
      </c>
      <c r="H102" s="60">
        <v>52</v>
      </c>
      <c r="I102" s="59"/>
      <c r="J102" s="58">
        <v>16</v>
      </c>
      <c r="K102" s="59">
        <v>6</v>
      </c>
      <c r="L102" s="60">
        <v>10</v>
      </c>
      <c r="M102" s="59"/>
      <c r="N102" s="58">
        <v>25</v>
      </c>
      <c r="O102" s="59">
        <v>11</v>
      </c>
      <c r="P102" s="60">
        <v>14</v>
      </c>
      <c r="Q102" s="59"/>
      <c r="R102" s="58">
        <v>22</v>
      </c>
      <c r="S102" s="59">
        <v>7</v>
      </c>
      <c r="T102" s="60">
        <v>15</v>
      </c>
      <c r="U102" s="59"/>
      <c r="V102" s="58">
        <v>15</v>
      </c>
      <c r="W102" s="59">
        <v>7</v>
      </c>
      <c r="X102" s="60">
        <v>8</v>
      </c>
      <c r="Y102" s="59"/>
      <c r="Z102" s="58">
        <v>15</v>
      </c>
      <c r="AA102" s="59">
        <v>7</v>
      </c>
      <c r="AB102" s="60">
        <v>8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78</v>
      </c>
      <c r="D103" s="75">
        <f t="shared" si="1"/>
        <v>114</v>
      </c>
      <c r="E103" s="12"/>
      <c r="F103" s="58">
        <v>95</v>
      </c>
      <c r="G103" s="59">
        <v>42</v>
      </c>
      <c r="H103" s="60">
        <v>53</v>
      </c>
      <c r="I103" s="59"/>
      <c r="J103" s="58">
        <v>14</v>
      </c>
      <c r="K103" s="59">
        <v>7</v>
      </c>
      <c r="L103" s="60">
        <v>7</v>
      </c>
      <c r="M103" s="59"/>
      <c r="N103" s="58">
        <v>28</v>
      </c>
      <c r="O103" s="59">
        <v>9</v>
      </c>
      <c r="P103" s="60">
        <v>19</v>
      </c>
      <c r="Q103" s="59"/>
      <c r="R103" s="58">
        <v>17</v>
      </c>
      <c r="S103" s="59">
        <v>7</v>
      </c>
      <c r="T103" s="60">
        <v>10</v>
      </c>
      <c r="U103" s="59"/>
      <c r="V103" s="58">
        <v>16</v>
      </c>
      <c r="W103" s="59">
        <v>5</v>
      </c>
      <c r="X103" s="60">
        <v>11</v>
      </c>
      <c r="Y103" s="59"/>
      <c r="Z103" s="58">
        <v>17</v>
      </c>
      <c r="AA103" s="59">
        <v>5</v>
      </c>
      <c r="AB103" s="60">
        <v>12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69</v>
      </c>
      <c r="D104" s="75">
        <f t="shared" si="1"/>
        <v>109</v>
      </c>
      <c r="E104" s="12"/>
      <c r="F104" s="58">
        <v>90</v>
      </c>
      <c r="G104" s="59">
        <v>38</v>
      </c>
      <c r="H104" s="60">
        <v>52</v>
      </c>
      <c r="I104" s="59"/>
      <c r="J104" s="58">
        <v>13</v>
      </c>
      <c r="K104" s="59">
        <v>4</v>
      </c>
      <c r="L104" s="60">
        <v>9</v>
      </c>
      <c r="M104" s="59"/>
      <c r="N104" s="58">
        <v>32</v>
      </c>
      <c r="O104" s="59">
        <v>10</v>
      </c>
      <c r="P104" s="60">
        <v>22</v>
      </c>
      <c r="Q104" s="59"/>
      <c r="R104" s="58">
        <v>13</v>
      </c>
      <c r="S104" s="59">
        <v>6</v>
      </c>
      <c r="T104" s="60">
        <v>7</v>
      </c>
      <c r="U104" s="59"/>
      <c r="V104" s="58">
        <v>11</v>
      </c>
      <c r="W104" s="59">
        <v>3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197</v>
      </c>
      <c r="C105" s="75">
        <f t="shared" si="1"/>
        <v>66</v>
      </c>
      <c r="D105" s="75">
        <f t="shared" si="1"/>
        <v>131</v>
      </c>
      <c r="E105" s="12"/>
      <c r="F105" s="58">
        <v>97</v>
      </c>
      <c r="G105" s="59">
        <v>33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11</v>
      </c>
      <c r="P105" s="60">
        <v>21</v>
      </c>
      <c r="Q105" s="59"/>
      <c r="R105" s="58">
        <v>19</v>
      </c>
      <c r="S105" s="59">
        <v>8</v>
      </c>
      <c r="T105" s="60">
        <v>11</v>
      </c>
      <c r="U105" s="59"/>
      <c r="V105" s="58">
        <v>15</v>
      </c>
      <c r="W105" s="59">
        <v>4</v>
      </c>
      <c r="X105" s="60">
        <v>11</v>
      </c>
      <c r="Y105" s="59"/>
      <c r="Z105" s="58">
        <v>7</v>
      </c>
      <c r="AA105" s="59">
        <v>4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195</v>
      </c>
      <c r="C106" s="75">
        <f t="shared" si="1"/>
        <v>65</v>
      </c>
      <c r="D106" s="75">
        <f t="shared" si="1"/>
        <v>130</v>
      </c>
      <c r="E106" s="3"/>
      <c r="F106" s="64">
        <v>103</v>
      </c>
      <c r="G106" s="65">
        <v>33</v>
      </c>
      <c r="H106" s="66">
        <v>70</v>
      </c>
      <c r="I106" s="65"/>
      <c r="J106" s="64">
        <v>13</v>
      </c>
      <c r="K106" s="65">
        <v>5</v>
      </c>
      <c r="L106" s="66">
        <v>8</v>
      </c>
      <c r="M106" s="65"/>
      <c r="N106" s="64">
        <v>36</v>
      </c>
      <c r="O106" s="65">
        <v>13</v>
      </c>
      <c r="P106" s="66">
        <v>23</v>
      </c>
      <c r="Q106" s="65"/>
      <c r="R106" s="64">
        <v>19</v>
      </c>
      <c r="S106" s="65">
        <v>6</v>
      </c>
      <c r="T106" s="66">
        <v>13</v>
      </c>
      <c r="U106" s="65"/>
      <c r="V106" s="64">
        <v>10</v>
      </c>
      <c r="W106" s="65">
        <v>5</v>
      </c>
      <c r="X106" s="66">
        <v>5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1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947</v>
      </c>
      <c r="C107" s="78">
        <f t="shared" si="1"/>
        <v>354</v>
      </c>
      <c r="D107" s="79">
        <f t="shared" si="1"/>
        <v>593</v>
      </c>
      <c r="E107" s="3"/>
      <c r="F107" s="64">
        <v>475</v>
      </c>
      <c r="G107" s="65">
        <v>184</v>
      </c>
      <c r="H107" s="66">
        <v>291</v>
      </c>
      <c r="I107" s="65"/>
      <c r="J107" s="64">
        <v>74</v>
      </c>
      <c r="K107" s="65">
        <v>27</v>
      </c>
      <c r="L107" s="66">
        <v>47</v>
      </c>
      <c r="M107" s="65"/>
      <c r="N107" s="64">
        <v>153</v>
      </c>
      <c r="O107" s="65">
        <v>54</v>
      </c>
      <c r="P107" s="66">
        <v>99</v>
      </c>
      <c r="Q107" s="65"/>
      <c r="R107" s="64">
        <v>90</v>
      </c>
      <c r="S107" s="65">
        <v>34</v>
      </c>
      <c r="T107" s="66">
        <v>56</v>
      </c>
      <c r="U107" s="65"/>
      <c r="V107" s="64">
        <v>67</v>
      </c>
      <c r="W107" s="65">
        <v>24</v>
      </c>
      <c r="X107" s="66">
        <v>43</v>
      </c>
      <c r="Y107" s="65"/>
      <c r="Z107" s="64">
        <v>68</v>
      </c>
      <c r="AA107" s="65">
        <v>25</v>
      </c>
      <c r="AB107" s="66">
        <v>43</v>
      </c>
      <c r="AC107" s="65"/>
      <c r="AD107" s="64">
        <v>20</v>
      </c>
      <c r="AE107" s="65">
        <v>6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85</v>
      </c>
      <c r="G108" s="59">
        <v>31</v>
      </c>
      <c r="H108" s="60">
        <v>54</v>
      </c>
      <c r="I108" s="59"/>
      <c r="J108" s="58">
        <v>13</v>
      </c>
      <c r="K108" s="59">
        <v>6</v>
      </c>
      <c r="L108" s="60">
        <v>7</v>
      </c>
      <c r="M108" s="59"/>
      <c r="N108" s="58">
        <v>28</v>
      </c>
      <c r="O108" s="59">
        <v>12</v>
      </c>
      <c r="P108" s="60">
        <v>16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178</v>
      </c>
      <c r="C109" s="75">
        <f t="shared" si="1"/>
        <v>63</v>
      </c>
      <c r="D109" s="75">
        <f t="shared" si="1"/>
        <v>115</v>
      </c>
      <c r="E109" s="12"/>
      <c r="F109" s="58">
        <v>80</v>
      </c>
      <c r="G109" s="59">
        <v>28</v>
      </c>
      <c r="H109" s="60">
        <v>52</v>
      </c>
      <c r="I109" s="59"/>
      <c r="J109" s="58">
        <v>19</v>
      </c>
      <c r="K109" s="59">
        <v>7</v>
      </c>
      <c r="L109" s="60">
        <v>12</v>
      </c>
      <c r="M109" s="59"/>
      <c r="N109" s="58">
        <v>32</v>
      </c>
      <c r="O109" s="59">
        <v>13</v>
      </c>
      <c r="P109" s="60">
        <v>19</v>
      </c>
      <c r="Q109" s="59"/>
      <c r="R109" s="58">
        <v>19</v>
      </c>
      <c r="S109" s="59">
        <v>3</v>
      </c>
      <c r="T109" s="60">
        <v>16</v>
      </c>
      <c r="U109" s="59"/>
      <c r="V109" s="58">
        <v>15</v>
      </c>
      <c r="W109" s="59">
        <v>8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203</v>
      </c>
      <c r="C110" s="75">
        <f t="shared" si="1"/>
        <v>65</v>
      </c>
      <c r="D110" s="75">
        <f t="shared" si="1"/>
        <v>138</v>
      </c>
      <c r="E110" s="12"/>
      <c r="F110" s="58">
        <v>91</v>
      </c>
      <c r="G110" s="59">
        <v>27</v>
      </c>
      <c r="H110" s="60">
        <v>64</v>
      </c>
      <c r="I110" s="59"/>
      <c r="J110" s="58">
        <v>22</v>
      </c>
      <c r="K110" s="59">
        <v>8</v>
      </c>
      <c r="L110" s="60">
        <v>14</v>
      </c>
      <c r="M110" s="59"/>
      <c r="N110" s="58">
        <v>33</v>
      </c>
      <c r="O110" s="59">
        <v>11</v>
      </c>
      <c r="P110" s="60">
        <v>22</v>
      </c>
      <c r="Q110" s="59"/>
      <c r="R110" s="58">
        <v>20</v>
      </c>
      <c r="S110" s="59">
        <v>8</v>
      </c>
      <c r="T110" s="60">
        <v>12</v>
      </c>
      <c r="U110" s="59"/>
      <c r="V110" s="58">
        <v>14</v>
      </c>
      <c r="W110" s="59">
        <v>3</v>
      </c>
      <c r="X110" s="60">
        <v>11</v>
      </c>
      <c r="Y110" s="59"/>
      <c r="Z110" s="58">
        <v>16</v>
      </c>
      <c r="AA110" s="59">
        <v>6</v>
      </c>
      <c r="AB110" s="60">
        <v>10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50</v>
      </c>
      <c r="D111" s="75">
        <f t="shared" si="1"/>
        <v>128</v>
      </c>
      <c r="E111" s="12"/>
      <c r="F111" s="58">
        <v>80</v>
      </c>
      <c r="G111" s="59">
        <v>23</v>
      </c>
      <c r="H111" s="60">
        <v>57</v>
      </c>
      <c r="I111" s="59"/>
      <c r="J111" s="58">
        <v>14</v>
      </c>
      <c r="K111" s="59">
        <v>0</v>
      </c>
      <c r="L111" s="60">
        <v>14</v>
      </c>
      <c r="M111" s="59"/>
      <c r="N111" s="58">
        <v>28</v>
      </c>
      <c r="O111" s="59">
        <v>7</v>
      </c>
      <c r="P111" s="60">
        <v>21</v>
      </c>
      <c r="Q111" s="59"/>
      <c r="R111" s="58">
        <v>25</v>
      </c>
      <c r="S111" s="59">
        <v>9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5</v>
      </c>
      <c r="AB111" s="60">
        <v>4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192</v>
      </c>
      <c r="C112" s="75">
        <f t="shared" si="1"/>
        <v>56</v>
      </c>
      <c r="D112" s="75">
        <f t="shared" si="1"/>
        <v>136</v>
      </c>
      <c r="E112" s="3"/>
      <c r="F112" s="64">
        <v>88</v>
      </c>
      <c r="G112" s="65">
        <v>25</v>
      </c>
      <c r="H112" s="66">
        <v>63</v>
      </c>
      <c r="I112" s="65"/>
      <c r="J112" s="64">
        <v>14</v>
      </c>
      <c r="K112" s="65">
        <v>7</v>
      </c>
      <c r="L112" s="66">
        <v>7</v>
      </c>
      <c r="M112" s="65"/>
      <c r="N112" s="64">
        <v>35</v>
      </c>
      <c r="O112" s="65">
        <v>9</v>
      </c>
      <c r="P112" s="66">
        <v>26</v>
      </c>
      <c r="Q112" s="65"/>
      <c r="R112" s="64">
        <v>14</v>
      </c>
      <c r="S112" s="65">
        <v>3</v>
      </c>
      <c r="T112" s="66">
        <v>11</v>
      </c>
      <c r="U112" s="65"/>
      <c r="V112" s="64">
        <v>11</v>
      </c>
      <c r="W112" s="65">
        <v>3</v>
      </c>
      <c r="X112" s="66">
        <v>8</v>
      </c>
      <c r="Y112" s="65"/>
      <c r="Z112" s="64">
        <v>16</v>
      </c>
      <c r="AA112" s="65">
        <v>6</v>
      </c>
      <c r="AB112" s="66">
        <v>10</v>
      </c>
      <c r="AC112" s="65"/>
      <c r="AD112" s="64">
        <v>14</v>
      </c>
      <c r="AE112" s="65">
        <v>3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926</v>
      </c>
      <c r="C113" s="78">
        <f t="shared" si="1"/>
        <v>295</v>
      </c>
      <c r="D113" s="79">
        <f t="shared" si="1"/>
        <v>631</v>
      </c>
      <c r="E113" s="3"/>
      <c r="F113" s="64">
        <v>424</v>
      </c>
      <c r="G113" s="65">
        <v>134</v>
      </c>
      <c r="H113" s="66">
        <v>290</v>
      </c>
      <c r="I113" s="65"/>
      <c r="J113" s="64">
        <v>82</v>
      </c>
      <c r="K113" s="65">
        <v>28</v>
      </c>
      <c r="L113" s="66">
        <v>54</v>
      </c>
      <c r="M113" s="65"/>
      <c r="N113" s="64">
        <v>156</v>
      </c>
      <c r="O113" s="65">
        <v>52</v>
      </c>
      <c r="P113" s="66">
        <v>104</v>
      </c>
      <c r="Q113" s="65"/>
      <c r="R113" s="64">
        <v>98</v>
      </c>
      <c r="S113" s="65">
        <v>28</v>
      </c>
      <c r="T113" s="66">
        <v>70</v>
      </c>
      <c r="U113" s="65"/>
      <c r="V113" s="64">
        <v>63</v>
      </c>
      <c r="W113" s="65">
        <v>21</v>
      </c>
      <c r="X113" s="66">
        <v>42</v>
      </c>
      <c r="Y113" s="65"/>
      <c r="Z113" s="64">
        <v>62</v>
      </c>
      <c r="AA113" s="65">
        <v>24</v>
      </c>
      <c r="AB113" s="66">
        <v>38</v>
      </c>
      <c r="AC113" s="65"/>
      <c r="AD113" s="64">
        <v>41</v>
      </c>
      <c r="AE113" s="65">
        <v>8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159</v>
      </c>
      <c r="C114" s="75">
        <f t="shared" si="1"/>
        <v>40</v>
      </c>
      <c r="D114" s="75">
        <f t="shared" si="1"/>
        <v>119</v>
      </c>
      <c r="E114" s="12"/>
      <c r="F114" s="58">
        <v>67</v>
      </c>
      <c r="G114" s="59">
        <v>19</v>
      </c>
      <c r="H114" s="60">
        <v>48</v>
      </c>
      <c r="I114" s="59"/>
      <c r="J114" s="58">
        <v>16</v>
      </c>
      <c r="K114" s="59">
        <v>5</v>
      </c>
      <c r="L114" s="60">
        <v>11</v>
      </c>
      <c r="M114" s="59"/>
      <c r="N114" s="58">
        <v>35</v>
      </c>
      <c r="O114" s="59">
        <v>8</v>
      </c>
      <c r="P114" s="60">
        <v>27</v>
      </c>
      <c r="Q114" s="59"/>
      <c r="R114" s="58">
        <v>17</v>
      </c>
      <c r="S114" s="59">
        <v>3</v>
      </c>
      <c r="T114" s="60">
        <v>14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4</v>
      </c>
      <c r="AE114" s="59">
        <v>0</v>
      </c>
      <c r="AF114" s="60">
        <v>4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40</v>
      </c>
      <c r="D115" s="75">
        <f t="shared" si="1"/>
        <v>100</v>
      </c>
      <c r="E115" s="12"/>
      <c r="F115" s="58">
        <v>52</v>
      </c>
      <c r="G115" s="59">
        <v>18</v>
      </c>
      <c r="H115" s="60">
        <v>34</v>
      </c>
      <c r="I115" s="59"/>
      <c r="J115" s="58">
        <v>13</v>
      </c>
      <c r="K115" s="59">
        <v>2</v>
      </c>
      <c r="L115" s="60">
        <v>11</v>
      </c>
      <c r="M115" s="59"/>
      <c r="N115" s="58">
        <v>25</v>
      </c>
      <c r="O115" s="59">
        <v>6</v>
      </c>
      <c r="P115" s="60">
        <v>19</v>
      </c>
      <c r="Q115" s="59"/>
      <c r="R115" s="58">
        <v>13</v>
      </c>
      <c r="S115" s="59">
        <v>4</v>
      </c>
      <c r="T115" s="60">
        <v>9</v>
      </c>
      <c r="U115" s="59"/>
      <c r="V115" s="58">
        <v>15</v>
      </c>
      <c r="W115" s="59">
        <v>8</v>
      </c>
      <c r="X115" s="60">
        <v>7</v>
      </c>
      <c r="Y115" s="59"/>
      <c r="Z115" s="58">
        <v>12</v>
      </c>
      <c r="AA115" s="59">
        <v>2</v>
      </c>
      <c r="AB115" s="60">
        <v>10</v>
      </c>
      <c r="AC115" s="59"/>
      <c r="AD115" s="58">
        <v>10</v>
      </c>
      <c r="AE115" s="59">
        <v>0</v>
      </c>
      <c r="AF115" s="60">
        <v>10</v>
      </c>
    </row>
    <row r="116" spans="1:32" s="9" customFormat="1" ht="15" customHeight="1" x14ac:dyDescent="0.15">
      <c r="A116" s="73">
        <v>92</v>
      </c>
      <c r="B116" s="74">
        <f t="shared" si="1"/>
        <v>141</v>
      </c>
      <c r="C116" s="75">
        <f t="shared" si="1"/>
        <v>36</v>
      </c>
      <c r="D116" s="75">
        <f t="shared" si="1"/>
        <v>105</v>
      </c>
      <c r="E116" s="12"/>
      <c r="F116" s="58">
        <v>53</v>
      </c>
      <c r="G116" s="59">
        <v>8</v>
      </c>
      <c r="H116" s="60">
        <v>45</v>
      </c>
      <c r="I116" s="59"/>
      <c r="J116" s="58">
        <v>14</v>
      </c>
      <c r="K116" s="59">
        <v>5</v>
      </c>
      <c r="L116" s="60">
        <v>9</v>
      </c>
      <c r="M116" s="59"/>
      <c r="N116" s="58">
        <v>23</v>
      </c>
      <c r="O116" s="59">
        <v>6</v>
      </c>
      <c r="P116" s="60">
        <v>17</v>
      </c>
      <c r="Q116" s="59"/>
      <c r="R116" s="58">
        <v>20</v>
      </c>
      <c r="S116" s="59">
        <v>9</v>
      </c>
      <c r="T116" s="60">
        <v>11</v>
      </c>
      <c r="U116" s="59"/>
      <c r="V116" s="58">
        <v>15</v>
      </c>
      <c r="W116" s="59">
        <v>4</v>
      </c>
      <c r="X116" s="60">
        <v>11</v>
      </c>
      <c r="Y116" s="59"/>
      <c r="Z116" s="58">
        <v>11</v>
      </c>
      <c r="AA116" s="59">
        <v>4</v>
      </c>
      <c r="AB116" s="60">
        <v>7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79</v>
      </c>
      <c r="C117" s="75">
        <f t="shared" si="1"/>
        <v>21</v>
      </c>
      <c r="D117" s="75">
        <f t="shared" si="1"/>
        <v>58</v>
      </c>
      <c r="E117" s="12"/>
      <c r="F117" s="58">
        <v>37</v>
      </c>
      <c r="G117" s="59">
        <v>11</v>
      </c>
      <c r="H117" s="60">
        <v>26</v>
      </c>
      <c r="I117" s="59"/>
      <c r="J117" s="58">
        <v>5</v>
      </c>
      <c r="K117" s="59">
        <v>0</v>
      </c>
      <c r="L117" s="60">
        <v>5</v>
      </c>
      <c r="M117" s="59"/>
      <c r="N117" s="58">
        <v>6</v>
      </c>
      <c r="O117" s="59">
        <v>3</v>
      </c>
      <c r="P117" s="60">
        <v>3</v>
      </c>
      <c r="Q117" s="59"/>
      <c r="R117" s="58">
        <v>13</v>
      </c>
      <c r="S117" s="59">
        <v>1</v>
      </c>
      <c r="T117" s="60">
        <v>12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83</v>
      </c>
      <c r="C118" s="75">
        <f t="shared" si="1"/>
        <v>23</v>
      </c>
      <c r="D118" s="75">
        <f t="shared" si="1"/>
        <v>60</v>
      </c>
      <c r="E118" s="12"/>
      <c r="F118" s="64">
        <v>34</v>
      </c>
      <c r="G118" s="65">
        <v>11</v>
      </c>
      <c r="H118" s="66">
        <v>23</v>
      </c>
      <c r="I118" s="65"/>
      <c r="J118" s="64">
        <v>6</v>
      </c>
      <c r="K118" s="65">
        <v>0</v>
      </c>
      <c r="L118" s="66">
        <v>6</v>
      </c>
      <c r="M118" s="65"/>
      <c r="N118" s="64">
        <v>20</v>
      </c>
      <c r="O118" s="65">
        <v>9</v>
      </c>
      <c r="P118" s="66">
        <v>11</v>
      </c>
      <c r="Q118" s="65"/>
      <c r="R118" s="64">
        <v>9</v>
      </c>
      <c r="S118" s="65">
        <v>1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602</v>
      </c>
      <c r="C119" s="78">
        <f t="shared" si="1"/>
        <v>160</v>
      </c>
      <c r="D119" s="79">
        <f t="shared" si="1"/>
        <v>442</v>
      </c>
      <c r="E119" s="14"/>
      <c r="F119" s="61">
        <v>243</v>
      </c>
      <c r="G119" s="62">
        <v>67</v>
      </c>
      <c r="H119" s="63">
        <v>176</v>
      </c>
      <c r="I119" s="62"/>
      <c r="J119" s="61">
        <v>54</v>
      </c>
      <c r="K119" s="62">
        <v>12</v>
      </c>
      <c r="L119" s="63">
        <v>42</v>
      </c>
      <c r="M119" s="62"/>
      <c r="N119" s="61">
        <v>109</v>
      </c>
      <c r="O119" s="62">
        <v>32</v>
      </c>
      <c r="P119" s="63">
        <v>77</v>
      </c>
      <c r="Q119" s="62"/>
      <c r="R119" s="61">
        <v>72</v>
      </c>
      <c r="S119" s="62">
        <v>18</v>
      </c>
      <c r="T119" s="63">
        <v>54</v>
      </c>
      <c r="U119" s="62"/>
      <c r="V119" s="61">
        <v>52</v>
      </c>
      <c r="W119" s="62">
        <v>17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31</v>
      </c>
      <c r="AE119" s="62">
        <v>2</v>
      </c>
      <c r="AF119" s="63">
        <v>29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26</v>
      </c>
      <c r="G120" s="59">
        <v>4</v>
      </c>
      <c r="H120" s="60">
        <v>22</v>
      </c>
      <c r="I120" s="59"/>
      <c r="J120" s="58">
        <v>9</v>
      </c>
      <c r="K120" s="59">
        <v>1</v>
      </c>
      <c r="L120" s="60">
        <v>8</v>
      </c>
      <c r="M120" s="59"/>
      <c r="N120" s="58">
        <v>11</v>
      </c>
      <c r="O120" s="59">
        <v>2</v>
      </c>
      <c r="P120" s="60">
        <v>9</v>
      </c>
      <c r="Q120" s="59"/>
      <c r="R120" s="58">
        <v>7</v>
      </c>
      <c r="S120" s="59">
        <v>3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45</v>
      </c>
      <c r="C121" s="75">
        <f t="shared" si="1"/>
        <v>6</v>
      </c>
      <c r="D121" s="75">
        <f t="shared" si="1"/>
        <v>39</v>
      </c>
      <c r="E121" s="12"/>
      <c r="F121" s="58">
        <v>11</v>
      </c>
      <c r="G121" s="59">
        <v>0</v>
      </c>
      <c r="H121" s="60">
        <v>11</v>
      </c>
      <c r="I121" s="59"/>
      <c r="J121" s="58">
        <v>3</v>
      </c>
      <c r="K121" s="59">
        <v>0</v>
      </c>
      <c r="L121" s="60">
        <v>3</v>
      </c>
      <c r="M121" s="59"/>
      <c r="N121" s="58">
        <v>13</v>
      </c>
      <c r="O121" s="59">
        <v>1</v>
      </c>
      <c r="P121" s="60">
        <v>12</v>
      </c>
      <c r="Q121" s="59"/>
      <c r="R121" s="58">
        <v>4</v>
      </c>
      <c r="S121" s="59">
        <v>0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19</v>
      </c>
      <c r="G122" s="59">
        <v>2</v>
      </c>
      <c r="H122" s="60">
        <v>17</v>
      </c>
      <c r="I122" s="59"/>
      <c r="J122" s="58">
        <v>3</v>
      </c>
      <c r="K122" s="59">
        <v>1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1</v>
      </c>
      <c r="T122" s="60">
        <v>4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3</v>
      </c>
      <c r="AE122" s="59">
        <v>0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9</v>
      </c>
      <c r="G123" s="59">
        <v>1</v>
      </c>
      <c r="H123" s="60">
        <v>8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0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1</v>
      </c>
      <c r="H124" s="66">
        <v>4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190</v>
      </c>
      <c r="C125" s="78">
        <f t="shared" si="1"/>
        <v>26</v>
      </c>
      <c r="D125" s="79">
        <f t="shared" si="1"/>
        <v>164</v>
      </c>
      <c r="E125" s="4"/>
      <c r="F125" s="58">
        <v>70</v>
      </c>
      <c r="G125" s="59">
        <v>8</v>
      </c>
      <c r="H125" s="60">
        <v>62</v>
      </c>
      <c r="I125" s="59"/>
      <c r="J125" s="58">
        <v>20</v>
      </c>
      <c r="K125" s="59">
        <v>3</v>
      </c>
      <c r="L125" s="60">
        <v>17</v>
      </c>
      <c r="M125" s="59"/>
      <c r="N125" s="58">
        <v>34</v>
      </c>
      <c r="O125" s="59">
        <v>3</v>
      </c>
      <c r="P125" s="60">
        <v>31</v>
      </c>
      <c r="Q125" s="59"/>
      <c r="R125" s="58">
        <v>23</v>
      </c>
      <c r="S125" s="59">
        <v>4</v>
      </c>
      <c r="T125" s="60">
        <v>19</v>
      </c>
      <c r="U125" s="59"/>
      <c r="V125" s="58">
        <v>14</v>
      </c>
      <c r="W125" s="59">
        <v>4</v>
      </c>
      <c r="X125" s="60">
        <v>10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12</v>
      </c>
      <c r="G126" s="62">
        <v>2</v>
      </c>
      <c r="H126" s="63">
        <v>10</v>
      </c>
      <c r="I126" s="62"/>
      <c r="J126" s="61">
        <v>3</v>
      </c>
      <c r="K126" s="62">
        <v>1</v>
      </c>
      <c r="L126" s="63">
        <v>2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15990</v>
      </c>
      <c r="C127" s="78">
        <f t="shared" si="1"/>
        <v>7561</v>
      </c>
      <c r="D127" s="79">
        <f t="shared" si="1"/>
        <v>8429</v>
      </c>
      <c r="E127" s="3"/>
      <c r="F127" s="51">
        <v>9095</v>
      </c>
      <c r="G127" s="15">
        <v>4306</v>
      </c>
      <c r="H127" s="47">
        <v>4789</v>
      </c>
      <c r="I127" s="15"/>
      <c r="J127" s="46">
        <v>1518</v>
      </c>
      <c r="K127" s="15">
        <v>715</v>
      </c>
      <c r="L127" s="47">
        <v>803</v>
      </c>
      <c r="M127" s="15"/>
      <c r="N127" s="46">
        <v>2408</v>
      </c>
      <c r="O127" s="15">
        <v>1137</v>
      </c>
      <c r="P127" s="47">
        <v>1271</v>
      </c>
      <c r="Q127" s="15"/>
      <c r="R127" s="46">
        <v>1215</v>
      </c>
      <c r="S127" s="15">
        <v>579</v>
      </c>
      <c r="T127" s="47">
        <v>636</v>
      </c>
      <c r="U127" s="15"/>
      <c r="V127" s="46">
        <v>727</v>
      </c>
      <c r="W127" s="15">
        <v>342</v>
      </c>
      <c r="X127" s="47">
        <v>385</v>
      </c>
      <c r="Y127" s="15"/>
      <c r="Z127" s="46">
        <v>744</v>
      </c>
      <c r="AA127" s="15">
        <v>348</v>
      </c>
      <c r="AB127" s="47">
        <v>396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15" t="s">
        <v>42</v>
      </c>
      <c r="C130" s="113"/>
      <c r="D130" s="116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1712</v>
      </c>
      <c r="C132" s="75">
        <f>G132+K132+O132+S132+W132+AA132+AE132</f>
        <v>872</v>
      </c>
      <c r="D132" s="75">
        <f t="shared" ref="D132" si="2">H132+L132+P132+T132+X132+AB132+AF132</f>
        <v>840</v>
      </c>
      <c r="E132" s="83"/>
      <c r="F132" s="87">
        <f>SUM(G132:H132)</f>
        <v>1200</v>
      </c>
      <c r="G132" s="88">
        <f>SUM(G11,G17,G23)</f>
        <v>603</v>
      </c>
      <c r="H132" s="89">
        <f>SUM(H11,H17,H23)</f>
        <v>597</v>
      </c>
      <c r="I132" s="88"/>
      <c r="J132" s="87">
        <f>SUM(K132:L132)</f>
        <v>161</v>
      </c>
      <c r="K132" s="88">
        <f>SUM(K11,K17,K23)</f>
        <v>87</v>
      </c>
      <c r="L132" s="88">
        <f>SUM(L11,L17,L23)</f>
        <v>74</v>
      </c>
      <c r="M132" s="90"/>
      <c r="N132" s="87">
        <f>SUM(O132:P132)</f>
        <v>168</v>
      </c>
      <c r="O132" s="88">
        <f>SUM(O11,O17,O23)</f>
        <v>82</v>
      </c>
      <c r="P132" s="88">
        <f>SUM(P11,P17,P23)</f>
        <v>86</v>
      </c>
      <c r="Q132" s="90"/>
      <c r="R132" s="87">
        <f>SUM(S132:T132)</f>
        <v>60</v>
      </c>
      <c r="S132" s="88">
        <f>SUM(S11,S17,S23)</f>
        <v>37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70</v>
      </c>
      <c r="AA132" s="88">
        <f>SUM(AA11,AA17,AA23)</f>
        <v>39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0.1071</v>
      </c>
      <c r="C133" s="92">
        <f t="shared" ref="C133:D133" si="3">ROUND(C132/C$138,4)</f>
        <v>0.1153</v>
      </c>
      <c r="D133" s="93">
        <f t="shared" si="3"/>
        <v>9.9699999999999997E-2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7050</v>
      </c>
      <c r="C134" s="75">
        <f>G134+K134+O134+S134+W134+AA134+AE134</f>
        <v>3594</v>
      </c>
      <c r="D134" s="75">
        <f t="shared" ref="C134:D138" si="4">H134+L134+P134+T134+X134+AB134+AF134</f>
        <v>3456</v>
      </c>
      <c r="E134" s="99"/>
      <c r="F134" s="87">
        <f>SUM(G134:H134)</f>
        <v>4388</v>
      </c>
      <c r="G134" s="88">
        <f>SUM(G29,G35,G41,G47,G53,G59,G65,G71,G77,G83)</f>
        <v>2193</v>
      </c>
      <c r="H134" s="89">
        <f>SUM(H29,H35,H41,H47,H53,H59,H65,H71,H77,H83)</f>
        <v>2195</v>
      </c>
      <c r="I134" s="88"/>
      <c r="J134" s="87">
        <f>SUM(K134:L134)</f>
        <v>655</v>
      </c>
      <c r="K134" s="88">
        <f>SUM(K29,K35,K41,K47,K53,K59,K65,K71,K77,K83)</f>
        <v>324</v>
      </c>
      <c r="L134" s="88">
        <f>SUM(L29,L35,L41,L47,L53,L59,L65,L71,L77,L83)</f>
        <v>331</v>
      </c>
      <c r="M134" s="90"/>
      <c r="N134" s="87">
        <f>SUM(O134:P134)</f>
        <v>1036</v>
      </c>
      <c r="O134" s="88">
        <f>SUM(O29,O35,O41,O47,O53,O59,O65,O71,O77,O83)</f>
        <v>532</v>
      </c>
      <c r="P134" s="88">
        <f>SUM(P29,P35,P41,P47,P53,P59,P65,P71,P77,P83)</f>
        <v>504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89</v>
      </c>
      <c r="AE134" s="88">
        <f>SUM(AE29,AE35,AE41,AE47,AE53,AE59,AE65,AE71,AE77,AE83)</f>
        <v>71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0.44090000000000001</v>
      </c>
      <c r="C135" s="92">
        <f t="shared" ref="C135:D135" si="5">ROUND(C134/C$138,4)</f>
        <v>0.4753</v>
      </c>
      <c r="D135" s="92">
        <f t="shared" si="5"/>
        <v>0.41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7228</v>
      </c>
      <c r="C136" s="75">
        <f>G136+K136+O136+S136+W136+AA136+AE136</f>
        <v>3095</v>
      </c>
      <c r="D136" s="75">
        <f t="shared" si="4"/>
        <v>4133</v>
      </c>
      <c r="E136" s="83"/>
      <c r="F136" s="87">
        <f>SUM(G136:H136)</f>
        <v>3507</v>
      </c>
      <c r="G136" s="88">
        <f>SUM(G89,G95,G101,G107,G113,G119,G125,G126)</f>
        <v>1510</v>
      </c>
      <c r="H136" s="89">
        <f>SUM(H89,H95,H101,H107,H113,H119,H125,H126)</f>
        <v>1997</v>
      </c>
      <c r="I136" s="88"/>
      <c r="J136" s="87">
        <f>SUM(K136:L136)</f>
        <v>702</v>
      </c>
      <c r="K136" s="88">
        <f>SUM(K89,K95,K101,K107,K113,K119,K125,K126)</f>
        <v>304</v>
      </c>
      <c r="L136" s="88">
        <f>SUM(L89,L95,L101,L107,L113,L119,L125,L126)</f>
        <v>398</v>
      </c>
      <c r="M136" s="90"/>
      <c r="N136" s="87">
        <f>SUM(O136:P136)</f>
        <v>1204</v>
      </c>
      <c r="O136" s="88">
        <f>SUM(O89,O95,O101,O107,O113,O119,O125,O126)</f>
        <v>523</v>
      </c>
      <c r="P136" s="88">
        <f>SUM(P89,P95,P101,P107,P113,P119,P125,P126)</f>
        <v>681</v>
      </c>
      <c r="Q136" s="90"/>
      <c r="R136" s="87">
        <f>SUM(S136:T136)</f>
        <v>736</v>
      </c>
      <c r="S136" s="88">
        <f>SUM(S89,S95,S101,S107,S113,S119,S125,S126)</f>
        <v>320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437</v>
      </c>
      <c r="AA136" s="88">
        <f>SUM(AA89,AA95,AA101,AA107,AA113,AA119,AA125,AA126)</f>
        <v>182</v>
      </c>
      <c r="AB136" s="88">
        <f>SUM(AB89,AB95,AB101,AB107,AB113,AB119,AB125,AB126)</f>
        <v>255</v>
      </c>
      <c r="AC136" s="90"/>
      <c r="AD136" s="87">
        <f>SUM(AE136:AF136)</f>
        <v>194</v>
      </c>
      <c r="AE136" s="88">
        <f>SUM(AE89,AE95,AE101,AE107,AE113,AE119,AE125,AE126)</f>
        <v>63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0.4093</v>
      </c>
      <c r="D137" s="92">
        <f t="shared" si="6"/>
        <v>0.49030000000000001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15990</v>
      </c>
      <c r="C138" s="78">
        <f t="shared" si="4"/>
        <v>7561</v>
      </c>
      <c r="D138" s="78">
        <f t="shared" si="4"/>
        <v>8429</v>
      </c>
      <c r="E138" s="100"/>
      <c r="F138" s="101">
        <f>SUM(G138:H138)</f>
        <v>9095</v>
      </c>
      <c r="G138" s="102">
        <f>SUM(G132,G134,G136)</f>
        <v>4306</v>
      </c>
      <c r="H138" s="103">
        <f>SUM(H132,H134,H136)</f>
        <v>4789</v>
      </c>
      <c r="I138" s="102"/>
      <c r="J138" s="101">
        <f>SUM(K138:L138)</f>
        <v>1518</v>
      </c>
      <c r="K138" s="102">
        <f>SUM(K132,K134,K136)</f>
        <v>715</v>
      </c>
      <c r="L138" s="102">
        <f>SUM(L132,L134,L136)</f>
        <v>803</v>
      </c>
      <c r="M138" s="104"/>
      <c r="N138" s="101">
        <f>SUM(O138:P138)</f>
        <v>2408</v>
      </c>
      <c r="O138" s="102">
        <f>SUM(O132,O134,O136)</f>
        <v>1137</v>
      </c>
      <c r="P138" s="103">
        <f>SUM(P132,P134,P136)</f>
        <v>1271</v>
      </c>
      <c r="Q138" s="104"/>
      <c r="R138" s="101">
        <f>SUM(S138:T138)</f>
        <v>1215</v>
      </c>
      <c r="S138" s="102">
        <f>SUM(S132,S134,S136)</f>
        <v>579</v>
      </c>
      <c r="T138" s="103">
        <f>SUM(T132,T134,T136)</f>
        <v>636</v>
      </c>
      <c r="U138" s="104"/>
      <c r="V138" s="101">
        <f>SUM(W138:X138)</f>
        <v>727</v>
      </c>
      <c r="W138" s="102">
        <f>SUM(W132,W134,W136)</f>
        <v>342</v>
      </c>
      <c r="X138" s="103">
        <f>SUM(X132,X134,X136)</f>
        <v>385</v>
      </c>
      <c r="Y138" s="104"/>
      <c r="Z138" s="101">
        <f>SUM(AA138:AB138)</f>
        <v>744</v>
      </c>
      <c r="AA138" s="102">
        <f>SUM(AA132,AA134,AA136)</f>
        <v>348</v>
      </c>
      <c r="AB138" s="103">
        <f>SUM(AB132,AB134,AB136)</f>
        <v>396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="93" zoomScaleNormal="100" workbookViewId="0">
      <selection activeCell="B37" sqref="B37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3" t="s">
        <v>25</v>
      </c>
      <c r="B4" s="115" t="s">
        <v>42</v>
      </c>
      <c r="C4" s="113"/>
      <c r="D4" s="116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4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69</v>
      </c>
      <c r="C6" s="75">
        <f>SUM(G6,K6,O6,S6,W6,AA6,AE6)</f>
        <v>37</v>
      </c>
      <c r="D6" s="75">
        <f>SUM(H6,L6,P6,T6,X6,AB6,AF6)</f>
        <v>32</v>
      </c>
      <c r="E6" s="12"/>
      <c r="F6" s="58">
        <v>55</v>
      </c>
      <c r="G6" s="59">
        <v>31</v>
      </c>
      <c r="H6" s="60">
        <v>24</v>
      </c>
      <c r="I6" s="59"/>
      <c r="J6" s="58">
        <v>2</v>
      </c>
      <c r="K6" s="59">
        <v>1</v>
      </c>
      <c r="L6" s="60">
        <v>1</v>
      </c>
      <c r="M6" s="59"/>
      <c r="N6" s="58">
        <v>5</v>
      </c>
      <c r="O6" s="59">
        <v>3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29</v>
      </c>
      <c r="D7" s="75">
        <f t="shared" si="0"/>
        <v>40</v>
      </c>
      <c r="E7" s="12"/>
      <c r="F7" s="58">
        <v>46</v>
      </c>
      <c r="G7" s="59">
        <v>20</v>
      </c>
      <c r="H7" s="60">
        <v>26</v>
      </c>
      <c r="I7" s="59"/>
      <c r="J7" s="58">
        <v>6</v>
      </c>
      <c r="K7" s="59">
        <v>2</v>
      </c>
      <c r="L7" s="60">
        <v>4</v>
      </c>
      <c r="M7" s="59"/>
      <c r="N7" s="58">
        <v>12</v>
      </c>
      <c r="O7" s="59">
        <v>5</v>
      </c>
      <c r="P7" s="60">
        <v>7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47</v>
      </c>
      <c r="D8" s="75">
        <f t="shared" si="0"/>
        <v>39</v>
      </c>
      <c r="E8" s="12"/>
      <c r="F8" s="58">
        <v>63</v>
      </c>
      <c r="G8" s="59">
        <v>32</v>
      </c>
      <c r="H8" s="60">
        <v>31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1</v>
      </c>
      <c r="T8" s="60">
        <v>1</v>
      </c>
      <c r="U8" s="59"/>
      <c r="V8" s="58">
        <v>3</v>
      </c>
      <c r="W8" s="59">
        <v>2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49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7</v>
      </c>
      <c r="O9" s="59">
        <v>4</v>
      </c>
      <c r="P9" s="60">
        <v>3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37</v>
      </c>
      <c r="D10" s="75">
        <f t="shared" si="0"/>
        <v>50</v>
      </c>
      <c r="E10" s="12"/>
      <c r="F10" s="58">
        <v>65</v>
      </c>
      <c r="G10" s="59">
        <v>27</v>
      </c>
      <c r="H10" s="60">
        <v>38</v>
      </c>
      <c r="I10" s="59"/>
      <c r="J10" s="58">
        <v>6</v>
      </c>
      <c r="K10" s="59">
        <v>1</v>
      </c>
      <c r="L10" s="60">
        <v>5</v>
      </c>
      <c r="M10" s="59"/>
      <c r="N10" s="58">
        <v>9</v>
      </c>
      <c r="O10" s="59">
        <v>4</v>
      </c>
      <c r="P10" s="60">
        <v>5</v>
      </c>
      <c r="Q10" s="59"/>
      <c r="R10" s="58">
        <v>2</v>
      </c>
      <c r="S10" s="59">
        <v>1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199</v>
      </c>
      <c r="D11" s="79">
        <f t="shared" si="0"/>
        <v>199</v>
      </c>
      <c r="E11" s="14"/>
      <c r="F11" s="61">
        <v>298</v>
      </c>
      <c r="G11" s="62">
        <v>149</v>
      </c>
      <c r="H11" s="63">
        <v>149</v>
      </c>
      <c r="I11" s="62"/>
      <c r="J11" s="61">
        <v>29</v>
      </c>
      <c r="K11" s="62">
        <v>14</v>
      </c>
      <c r="L11" s="63">
        <v>15</v>
      </c>
      <c r="M11" s="62"/>
      <c r="N11" s="61">
        <v>39</v>
      </c>
      <c r="O11" s="62">
        <v>20</v>
      </c>
      <c r="P11" s="63">
        <v>19</v>
      </c>
      <c r="Q11" s="62"/>
      <c r="R11" s="61">
        <v>14</v>
      </c>
      <c r="S11" s="62">
        <v>5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93</v>
      </c>
      <c r="C12" s="75">
        <f t="shared" si="0"/>
        <v>55</v>
      </c>
      <c r="D12" s="75">
        <f t="shared" si="0"/>
        <v>38</v>
      </c>
      <c r="E12" s="12"/>
      <c r="F12" s="58">
        <v>66</v>
      </c>
      <c r="G12" s="59">
        <v>36</v>
      </c>
      <c r="H12" s="60">
        <v>30</v>
      </c>
      <c r="I12" s="59"/>
      <c r="J12" s="58">
        <v>14</v>
      </c>
      <c r="K12" s="59">
        <v>10</v>
      </c>
      <c r="L12" s="60">
        <v>4</v>
      </c>
      <c r="M12" s="59"/>
      <c r="N12" s="58">
        <v>5</v>
      </c>
      <c r="O12" s="59">
        <v>4</v>
      </c>
      <c r="P12" s="60">
        <v>1</v>
      </c>
      <c r="Q12" s="59"/>
      <c r="R12" s="58">
        <v>5</v>
      </c>
      <c r="S12" s="59">
        <v>4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125</v>
      </c>
      <c r="C13" s="75">
        <f t="shared" si="0"/>
        <v>61</v>
      </c>
      <c r="D13" s="75">
        <f t="shared" si="0"/>
        <v>64</v>
      </c>
      <c r="E13" s="12"/>
      <c r="F13" s="58">
        <v>87</v>
      </c>
      <c r="G13" s="59">
        <v>45</v>
      </c>
      <c r="H13" s="60">
        <v>42</v>
      </c>
      <c r="I13" s="59"/>
      <c r="J13" s="58">
        <v>12</v>
      </c>
      <c r="K13" s="59">
        <v>1</v>
      </c>
      <c r="L13" s="60">
        <v>11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4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59</v>
      </c>
      <c r="D14" s="75">
        <f t="shared" si="0"/>
        <v>56</v>
      </c>
      <c r="E14" s="12"/>
      <c r="F14" s="58">
        <v>75</v>
      </c>
      <c r="G14" s="59">
        <v>36</v>
      </c>
      <c r="H14" s="60">
        <v>39</v>
      </c>
      <c r="I14" s="59"/>
      <c r="J14" s="58">
        <v>16</v>
      </c>
      <c r="K14" s="59">
        <v>8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69</v>
      </c>
      <c r="D15" s="75">
        <f t="shared" si="0"/>
        <v>56</v>
      </c>
      <c r="E15" s="12"/>
      <c r="F15" s="58">
        <v>88</v>
      </c>
      <c r="G15" s="59">
        <v>51</v>
      </c>
      <c r="H15" s="60">
        <v>37</v>
      </c>
      <c r="I15" s="59"/>
      <c r="J15" s="58">
        <v>8</v>
      </c>
      <c r="K15" s="59">
        <v>4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4</v>
      </c>
      <c r="AB15" s="60">
        <v>7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64</v>
      </c>
      <c r="D16" s="75">
        <f t="shared" si="0"/>
        <v>61</v>
      </c>
      <c r="E16" s="12"/>
      <c r="F16" s="58">
        <v>96</v>
      </c>
      <c r="G16" s="59">
        <v>49</v>
      </c>
      <c r="H16" s="60">
        <v>47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308</v>
      </c>
      <c r="D17" s="79">
        <f t="shared" si="0"/>
        <v>275</v>
      </c>
      <c r="E17" s="14"/>
      <c r="F17" s="61">
        <v>412</v>
      </c>
      <c r="G17" s="62">
        <v>217</v>
      </c>
      <c r="H17" s="63">
        <v>195</v>
      </c>
      <c r="I17" s="62"/>
      <c r="J17" s="61">
        <v>57</v>
      </c>
      <c r="K17" s="62">
        <v>27</v>
      </c>
      <c r="L17" s="63">
        <v>30</v>
      </c>
      <c r="M17" s="62"/>
      <c r="N17" s="61">
        <v>46</v>
      </c>
      <c r="O17" s="62">
        <v>26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154</v>
      </c>
      <c r="C18" s="75">
        <f t="shared" si="0"/>
        <v>73</v>
      </c>
      <c r="D18" s="75">
        <f t="shared" si="0"/>
        <v>81</v>
      </c>
      <c r="E18" s="12"/>
      <c r="F18" s="58">
        <v>108</v>
      </c>
      <c r="G18" s="59">
        <v>52</v>
      </c>
      <c r="H18" s="60">
        <v>56</v>
      </c>
      <c r="I18" s="59"/>
      <c r="J18" s="58">
        <v>18</v>
      </c>
      <c r="K18" s="59">
        <v>10</v>
      </c>
      <c r="L18" s="60">
        <v>8</v>
      </c>
      <c r="M18" s="59"/>
      <c r="N18" s="58">
        <v>15</v>
      </c>
      <c r="O18" s="59">
        <v>5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131</v>
      </c>
      <c r="C19" s="75">
        <f t="shared" si="0"/>
        <v>58</v>
      </c>
      <c r="D19" s="75">
        <f t="shared" si="0"/>
        <v>73</v>
      </c>
      <c r="E19" s="12"/>
      <c r="F19" s="58">
        <v>90</v>
      </c>
      <c r="G19" s="59">
        <v>38</v>
      </c>
      <c r="H19" s="60">
        <v>52</v>
      </c>
      <c r="I19" s="59"/>
      <c r="J19" s="58">
        <v>9</v>
      </c>
      <c r="K19" s="59">
        <v>4</v>
      </c>
      <c r="L19" s="60">
        <v>5</v>
      </c>
      <c r="M19" s="59"/>
      <c r="N19" s="58">
        <v>12</v>
      </c>
      <c r="O19" s="59">
        <v>6</v>
      </c>
      <c r="P19" s="60">
        <v>6</v>
      </c>
      <c r="Q19" s="59"/>
      <c r="R19" s="58">
        <v>7</v>
      </c>
      <c r="S19" s="59">
        <v>3</v>
      </c>
      <c r="T19" s="60">
        <v>4</v>
      </c>
      <c r="U19" s="59"/>
      <c r="V19" s="58">
        <v>6</v>
      </c>
      <c r="W19" s="59">
        <v>2</v>
      </c>
      <c r="X19" s="60">
        <v>4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160</v>
      </c>
      <c r="C20" s="75">
        <f t="shared" si="0"/>
        <v>75</v>
      </c>
      <c r="D20" s="75">
        <f t="shared" si="0"/>
        <v>85</v>
      </c>
      <c r="E20" s="12"/>
      <c r="F20" s="58">
        <v>114</v>
      </c>
      <c r="G20" s="59">
        <v>47</v>
      </c>
      <c r="H20" s="60">
        <v>67</v>
      </c>
      <c r="I20" s="59"/>
      <c r="J20" s="58">
        <v>18</v>
      </c>
      <c r="K20" s="59">
        <v>12</v>
      </c>
      <c r="L20" s="60">
        <v>6</v>
      </c>
      <c r="M20" s="59"/>
      <c r="N20" s="58">
        <v>15</v>
      </c>
      <c r="O20" s="59">
        <v>9</v>
      </c>
      <c r="P20" s="60">
        <v>6</v>
      </c>
      <c r="Q20" s="59"/>
      <c r="R20" s="58">
        <v>2</v>
      </c>
      <c r="S20" s="59">
        <v>2</v>
      </c>
      <c r="T20" s="60">
        <v>0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149</v>
      </c>
      <c r="C21" s="75">
        <f t="shared" si="0"/>
        <v>83</v>
      </c>
      <c r="D21" s="75">
        <f t="shared" si="0"/>
        <v>66</v>
      </c>
      <c r="E21" s="12"/>
      <c r="F21" s="58">
        <v>96</v>
      </c>
      <c r="G21" s="59">
        <v>53</v>
      </c>
      <c r="H21" s="60">
        <v>43</v>
      </c>
      <c r="I21" s="59"/>
      <c r="J21" s="58">
        <v>13</v>
      </c>
      <c r="K21" s="59">
        <v>10</v>
      </c>
      <c r="L21" s="60">
        <v>3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79</v>
      </c>
      <c r="D22" s="75">
        <f t="shared" si="0"/>
        <v>69</v>
      </c>
      <c r="E22" s="12"/>
      <c r="F22" s="58">
        <v>90</v>
      </c>
      <c r="G22" s="59">
        <v>49</v>
      </c>
      <c r="H22" s="60">
        <v>41</v>
      </c>
      <c r="I22" s="59"/>
      <c r="J22" s="58">
        <v>18</v>
      </c>
      <c r="K22" s="59">
        <v>10</v>
      </c>
      <c r="L22" s="60">
        <v>8</v>
      </c>
      <c r="M22" s="59"/>
      <c r="N22" s="58">
        <v>20</v>
      </c>
      <c r="O22" s="59">
        <v>7</v>
      </c>
      <c r="P22" s="60">
        <v>13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368</v>
      </c>
      <c r="D23" s="79">
        <f t="shared" si="0"/>
        <v>374</v>
      </c>
      <c r="E23" s="14"/>
      <c r="F23" s="61">
        <v>498</v>
      </c>
      <c r="G23" s="62">
        <v>239</v>
      </c>
      <c r="H23" s="63">
        <v>259</v>
      </c>
      <c r="I23" s="62"/>
      <c r="J23" s="61">
        <v>76</v>
      </c>
      <c r="K23" s="62">
        <v>46</v>
      </c>
      <c r="L23" s="63">
        <v>30</v>
      </c>
      <c r="M23" s="62"/>
      <c r="N23" s="61">
        <v>85</v>
      </c>
      <c r="O23" s="62">
        <v>38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133</v>
      </c>
      <c r="C24" s="75">
        <f t="shared" si="0"/>
        <v>75</v>
      </c>
      <c r="D24" s="75">
        <f t="shared" si="0"/>
        <v>58</v>
      </c>
      <c r="E24" s="12"/>
      <c r="F24" s="58">
        <v>86</v>
      </c>
      <c r="G24" s="59">
        <v>50</v>
      </c>
      <c r="H24" s="60">
        <v>36</v>
      </c>
      <c r="I24" s="59"/>
      <c r="J24" s="58">
        <v>13</v>
      </c>
      <c r="K24" s="59">
        <v>4</v>
      </c>
      <c r="L24" s="60">
        <v>9</v>
      </c>
      <c r="M24" s="59"/>
      <c r="N24" s="58">
        <v>20</v>
      </c>
      <c r="O24" s="59">
        <v>13</v>
      </c>
      <c r="P24" s="60">
        <v>7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47</v>
      </c>
      <c r="D25" s="75">
        <f t="shared" si="0"/>
        <v>70</v>
      </c>
      <c r="E25" s="12"/>
      <c r="F25" s="58">
        <v>72</v>
      </c>
      <c r="G25" s="59">
        <v>29</v>
      </c>
      <c r="H25" s="60">
        <v>43</v>
      </c>
      <c r="I25" s="59"/>
      <c r="J25" s="58">
        <v>17</v>
      </c>
      <c r="K25" s="59">
        <v>7</v>
      </c>
      <c r="L25" s="60">
        <v>10</v>
      </c>
      <c r="M25" s="59"/>
      <c r="N25" s="58">
        <v>13</v>
      </c>
      <c r="O25" s="59">
        <v>5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7</v>
      </c>
      <c r="W25" s="59">
        <v>3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134</v>
      </c>
      <c r="C26" s="75">
        <f t="shared" si="0"/>
        <v>65</v>
      </c>
      <c r="D26" s="75">
        <f t="shared" si="0"/>
        <v>69</v>
      </c>
      <c r="E26" s="12"/>
      <c r="F26" s="58">
        <v>96</v>
      </c>
      <c r="G26" s="59">
        <v>49</v>
      </c>
      <c r="H26" s="60">
        <v>47</v>
      </c>
      <c r="I26" s="59"/>
      <c r="J26" s="58">
        <v>8</v>
      </c>
      <c r="K26" s="59">
        <v>6</v>
      </c>
      <c r="L26" s="60">
        <v>2</v>
      </c>
      <c r="M26" s="59"/>
      <c r="N26" s="58">
        <v>16</v>
      </c>
      <c r="O26" s="59">
        <v>4</v>
      </c>
      <c r="P26" s="60">
        <v>12</v>
      </c>
      <c r="Q26" s="59"/>
      <c r="R26" s="58">
        <v>7</v>
      </c>
      <c r="S26" s="59">
        <v>2</v>
      </c>
      <c r="T26" s="60">
        <v>5</v>
      </c>
      <c r="U26" s="59"/>
      <c r="V26" s="58">
        <v>3</v>
      </c>
      <c r="W26" s="59">
        <v>2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135</v>
      </c>
      <c r="C27" s="75">
        <f t="shared" si="0"/>
        <v>83</v>
      </c>
      <c r="D27" s="75">
        <f t="shared" si="0"/>
        <v>52</v>
      </c>
      <c r="E27" s="12"/>
      <c r="F27" s="58">
        <v>86</v>
      </c>
      <c r="G27" s="59">
        <v>55</v>
      </c>
      <c r="H27" s="60">
        <v>31</v>
      </c>
      <c r="I27" s="59"/>
      <c r="J27" s="58">
        <v>13</v>
      </c>
      <c r="K27" s="59">
        <v>7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11</v>
      </c>
      <c r="S27" s="59">
        <v>7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106</v>
      </c>
      <c r="C28" s="75">
        <f t="shared" si="0"/>
        <v>54</v>
      </c>
      <c r="D28" s="75">
        <f t="shared" si="0"/>
        <v>52</v>
      </c>
      <c r="E28" s="12"/>
      <c r="F28" s="58">
        <v>69</v>
      </c>
      <c r="G28" s="59">
        <v>34</v>
      </c>
      <c r="H28" s="60">
        <v>35</v>
      </c>
      <c r="I28" s="59"/>
      <c r="J28" s="58">
        <v>7</v>
      </c>
      <c r="K28" s="59">
        <v>2</v>
      </c>
      <c r="L28" s="60">
        <v>5</v>
      </c>
      <c r="M28" s="59"/>
      <c r="N28" s="58">
        <v>12</v>
      </c>
      <c r="O28" s="59">
        <v>6</v>
      </c>
      <c r="P28" s="60">
        <v>6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324</v>
      </c>
      <c r="D29" s="79">
        <f t="shared" si="0"/>
        <v>301</v>
      </c>
      <c r="E29" s="14"/>
      <c r="F29" s="61">
        <v>409</v>
      </c>
      <c r="G29" s="62">
        <v>217</v>
      </c>
      <c r="H29" s="63">
        <v>192</v>
      </c>
      <c r="I29" s="62"/>
      <c r="J29" s="61">
        <v>58</v>
      </c>
      <c r="K29" s="62">
        <v>26</v>
      </c>
      <c r="L29" s="63">
        <v>32</v>
      </c>
      <c r="M29" s="62"/>
      <c r="N29" s="61">
        <v>76</v>
      </c>
      <c r="O29" s="62">
        <v>34</v>
      </c>
      <c r="P29" s="63">
        <v>42</v>
      </c>
      <c r="Q29" s="62"/>
      <c r="R29" s="61">
        <v>31</v>
      </c>
      <c r="S29" s="62">
        <v>15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10</v>
      </c>
      <c r="AE29" s="62">
        <v>7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58</v>
      </c>
      <c r="D30" s="75">
        <f t="shared" si="0"/>
        <v>52</v>
      </c>
      <c r="E30" s="12"/>
      <c r="F30" s="58">
        <v>66</v>
      </c>
      <c r="G30" s="59">
        <v>36</v>
      </c>
      <c r="H30" s="60">
        <v>30</v>
      </c>
      <c r="I30" s="59"/>
      <c r="J30" s="58">
        <v>9</v>
      </c>
      <c r="K30" s="59">
        <v>5</v>
      </c>
      <c r="L30" s="60">
        <v>4</v>
      </c>
      <c r="M30" s="59"/>
      <c r="N30" s="58">
        <v>20</v>
      </c>
      <c r="O30" s="59">
        <v>11</v>
      </c>
      <c r="P30" s="60">
        <v>9</v>
      </c>
      <c r="Q30" s="59"/>
      <c r="R30" s="58">
        <v>9</v>
      </c>
      <c r="S30" s="59">
        <v>2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65</v>
      </c>
      <c r="G31" s="59">
        <v>34</v>
      </c>
      <c r="H31" s="60">
        <v>31</v>
      </c>
      <c r="I31" s="59"/>
      <c r="J31" s="58">
        <v>10</v>
      </c>
      <c r="K31" s="59">
        <v>5</v>
      </c>
      <c r="L31" s="60">
        <v>5</v>
      </c>
      <c r="M31" s="59"/>
      <c r="N31" s="58">
        <v>18</v>
      </c>
      <c r="O31" s="59">
        <v>8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53</v>
      </c>
      <c r="D32" s="75">
        <f t="shared" si="0"/>
        <v>42</v>
      </c>
      <c r="E32" s="12"/>
      <c r="F32" s="58">
        <v>59</v>
      </c>
      <c r="G32" s="59">
        <v>32</v>
      </c>
      <c r="H32" s="60">
        <v>27</v>
      </c>
      <c r="I32" s="59"/>
      <c r="J32" s="58">
        <v>10</v>
      </c>
      <c r="K32" s="59">
        <v>6</v>
      </c>
      <c r="L32" s="60">
        <v>4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3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94</v>
      </c>
      <c r="C33" s="75">
        <f t="shared" si="0"/>
        <v>47</v>
      </c>
      <c r="D33" s="75">
        <f t="shared" si="0"/>
        <v>47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24</v>
      </c>
      <c r="O33" s="59">
        <v>12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2</v>
      </c>
      <c r="W33" s="59">
        <v>1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45</v>
      </c>
      <c r="G34" s="59">
        <v>22</v>
      </c>
      <c r="H34" s="60">
        <v>23</v>
      </c>
      <c r="I34" s="59"/>
      <c r="J34" s="58">
        <v>5</v>
      </c>
      <c r="K34" s="59">
        <v>3</v>
      </c>
      <c r="L34" s="60">
        <v>2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1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247</v>
      </c>
      <c r="D35" s="79">
        <f t="shared" si="0"/>
        <v>224</v>
      </c>
      <c r="E35" s="14"/>
      <c r="F35" s="61">
        <v>291</v>
      </c>
      <c r="G35" s="62">
        <v>151</v>
      </c>
      <c r="H35" s="63">
        <v>140</v>
      </c>
      <c r="I35" s="62"/>
      <c r="J35" s="61">
        <v>39</v>
      </c>
      <c r="K35" s="62">
        <v>23</v>
      </c>
      <c r="L35" s="63">
        <v>16</v>
      </c>
      <c r="M35" s="62"/>
      <c r="N35" s="61">
        <v>95</v>
      </c>
      <c r="O35" s="62">
        <v>48</v>
      </c>
      <c r="P35" s="63">
        <v>47</v>
      </c>
      <c r="Q35" s="62"/>
      <c r="R35" s="61">
        <v>21</v>
      </c>
      <c r="S35" s="62">
        <v>10</v>
      </c>
      <c r="T35" s="63">
        <v>11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10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38</v>
      </c>
      <c r="D36" s="75">
        <f t="shared" si="0"/>
        <v>34</v>
      </c>
      <c r="E36" s="12"/>
      <c r="F36" s="58">
        <v>49</v>
      </c>
      <c r="G36" s="59">
        <v>27</v>
      </c>
      <c r="H36" s="60">
        <v>22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0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48</v>
      </c>
      <c r="D37" s="75">
        <f t="shared" si="0"/>
        <v>44</v>
      </c>
      <c r="E37" s="12"/>
      <c r="F37" s="58">
        <v>61</v>
      </c>
      <c r="G37" s="59">
        <v>32</v>
      </c>
      <c r="H37" s="60">
        <v>29</v>
      </c>
      <c r="I37" s="59"/>
      <c r="J37" s="58">
        <v>6</v>
      </c>
      <c r="K37" s="59">
        <v>2</v>
      </c>
      <c r="L37" s="60">
        <v>4</v>
      </c>
      <c r="M37" s="59"/>
      <c r="N37" s="58">
        <v>15</v>
      </c>
      <c r="O37" s="59">
        <v>6</v>
      </c>
      <c r="P37" s="60">
        <v>9</v>
      </c>
      <c r="Q37" s="59"/>
      <c r="R37" s="58">
        <v>5</v>
      </c>
      <c r="S37" s="59">
        <v>3</v>
      </c>
      <c r="T37" s="60">
        <v>2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1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75</v>
      </c>
      <c r="C38" s="75">
        <f t="shared" si="0"/>
        <v>41</v>
      </c>
      <c r="D38" s="75">
        <f t="shared" si="0"/>
        <v>34</v>
      </c>
      <c r="E38" s="12"/>
      <c r="F38" s="58">
        <v>49</v>
      </c>
      <c r="G38" s="59">
        <v>27</v>
      </c>
      <c r="H38" s="60">
        <v>22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4</v>
      </c>
      <c r="S38" s="59">
        <v>3</v>
      </c>
      <c r="T38" s="60">
        <v>1</v>
      </c>
      <c r="U38" s="59"/>
      <c r="V38" s="58">
        <v>1</v>
      </c>
      <c r="W38" s="59">
        <v>0</v>
      </c>
      <c r="X38" s="60">
        <v>1</v>
      </c>
      <c r="Y38" s="59"/>
      <c r="Z38" s="58">
        <v>2</v>
      </c>
      <c r="AA38" s="59">
        <v>1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103</v>
      </c>
      <c r="C39" s="75">
        <f t="shared" si="0"/>
        <v>50</v>
      </c>
      <c r="D39" s="75">
        <f t="shared" si="0"/>
        <v>53</v>
      </c>
      <c r="E39" s="12"/>
      <c r="F39" s="58">
        <v>78</v>
      </c>
      <c r="G39" s="59">
        <v>39</v>
      </c>
      <c r="H39" s="60">
        <v>39</v>
      </c>
      <c r="I39" s="59"/>
      <c r="J39" s="58">
        <v>8</v>
      </c>
      <c r="K39" s="59">
        <v>4</v>
      </c>
      <c r="L39" s="60">
        <v>4</v>
      </c>
      <c r="M39" s="59"/>
      <c r="N39" s="58">
        <v>12</v>
      </c>
      <c r="O39" s="59">
        <v>5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73</v>
      </c>
      <c r="C40" s="75">
        <f t="shared" si="0"/>
        <v>38</v>
      </c>
      <c r="D40" s="75">
        <f t="shared" si="0"/>
        <v>35</v>
      </c>
      <c r="E40" s="12"/>
      <c r="F40" s="58">
        <v>46</v>
      </c>
      <c r="G40" s="59">
        <v>24</v>
      </c>
      <c r="H40" s="60">
        <v>22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6</v>
      </c>
      <c r="P40" s="60">
        <v>5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215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92</v>
      </c>
      <c r="C42" s="75">
        <f t="shared" si="0"/>
        <v>45</v>
      </c>
      <c r="D42" s="75">
        <f t="shared" si="0"/>
        <v>47</v>
      </c>
      <c r="E42" s="12"/>
      <c r="F42" s="58">
        <v>59</v>
      </c>
      <c r="G42" s="59">
        <v>32</v>
      </c>
      <c r="H42" s="60">
        <v>27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4</v>
      </c>
      <c r="P42" s="60">
        <v>9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48</v>
      </c>
      <c r="D43" s="75">
        <f t="shared" si="0"/>
        <v>49</v>
      </c>
      <c r="E43" s="12"/>
      <c r="F43" s="58">
        <v>69</v>
      </c>
      <c r="G43" s="59">
        <v>34</v>
      </c>
      <c r="H43" s="60">
        <v>35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1</v>
      </c>
      <c r="S43" s="59">
        <v>1</v>
      </c>
      <c r="T43" s="60">
        <v>0</v>
      </c>
      <c r="U43" s="59"/>
      <c r="V43" s="58">
        <v>2</v>
      </c>
      <c r="W43" s="59">
        <v>0</v>
      </c>
      <c r="X43" s="60">
        <v>2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46</v>
      </c>
      <c r="D44" s="75">
        <f t="shared" si="0"/>
        <v>37</v>
      </c>
      <c r="E44" s="12"/>
      <c r="F44" s="58">
        <v>57</v>
      </c>
      <c r="G44" s="59">
        <v>31</v>
      </c>
      <c r="H44" s="60">
        <v>26</v>
      </c>
      <c r="I44" s="59"/>
      <c r="J44" s="58">
        <v>6</v>
      </c>
      <c r="K44" s="59">
        <v>6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56</v>
      </c>
      <c r="D45" s="75">
        <f t="shared" si="0"/>
        <v>47</v>
      </c>
      <c r="E45" s="12"/>
      <c r="F45" s="58">
        <v>71</v>
      </c>
      <c r="G45" s="59">
        <v>35</v>
      </c>
      <c r="H45" s="60">
        <v>36</v>
      </c>
      <c r="I45" s="59"/>
      <c r="J45" s="58">
        <v>7</v>
      </c>
      <c r="K45" s="59">
        <v>3</v>
      </c>
      <c r="L45" s="60">
        <v>4</v>
      </c>
      <c r="M45" s="59"/>
      <c r="N45" s="58">
        <v>13</v>
      </c>
      <c r="O45" s="59">
        <v>8</v>
      </c>
      <c r="P45" s="60">
        <v>5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43</v>
      </c>
      <c r="D46" s="75">
        <f t="shared" si="0"/>
        <v>50</v>
      </c>
      <c r="E46" s="12"/>
      <c r="F46" s="58">
        <v>67</v>
      </c>
      <c r="G46" s="59">
        <v>35</v>
      </c>
      <c r="H46" s="60">
        <v>32</v>
      </c>
      <c r="I46" s="59"/>
      <c r="J46" s="58">
        <v>9</v>
      </c>
      <c r="K46" s="59">
        <v>3</v>
      </c>
      <c r="L46" s="60">
        <v>6</v>
      </c>
      <c r="M46" s="59"/>
      <c r="N46" s="58">
        <v>8</v>
      </c>
      <c r="O46" s="59">
        <v>3</v>
      </c>
      <c r="P46" s="60">
        <v>5</v>
      </c>
      <c r="Q46" s="59"/>
      <c r="R46" s="58">
        <v>4</v>
      </c>
      <c r="S46" s="59">
        <v>1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468</v>
      </c>
      <c r="C47" s="78">
        <f t="shared" si="0"/>
        <v>238</v>
      </c>
      <c r="D47" s="79">
        <f t="shared" si="0"/>
        <v>230</v>
      </c>
      <c r="E47" s="14"/>
      <c r="F47" s="61">
        <v>323</v>
      </c>
      <c r="G47" s="62">
        <v>167</v>
      </c>
      <c r="H47" s="63">
        <v>156</v>
      </c>
      <c r="I47" s="62"/>
      <c r="J47" s="61">
        <v>34</v>
      </c>
      <c r="K47" s="62">
        <v>17</v>
      </c>
      <c r="L47" s="63">
        <v>17</v>
      </c>
      <c r="M47" s="62"/>
      <c r="N47" s="61">
        <v>56</v>
      </c>
      <c r="O47" s="62">
        <v>28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113</v>
      </c>
      <c r="C48" s="75">
        <f t="shared" si="0"/>
        <v>64</v>
      </c>
      <c r="D48" s="75">
        <f t="shared" si="0"/>
        <v>49</v>
      </c>
      <c r="E48" s="12"/>
      <c r="F48" s="58">
        <v>70</v>
      </c>
      <c r="G48" s="59">
        <v>39</v>
      </c>
      <c r="H48" s="60">
        <v>31</v>
      </c>
      <c r="I48" s="59"/>
      <c r="J48" s="58">
        <v>11</v>
      </c>
      <c r="K48" s="59">
        <v>6</v>
      </c>
      <c r="L48" s="60">
        <v>5</v>
      </c>
      <c r="M48" s="59"/>
      <c r="N48" s="58">
        <v>16</v>
      </c>
      <c r="O48" s="59">
        <v>10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4</v>
      </c>
      <c r="AA48" s="59">
        <v>2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126</v>
      </c>
      <c r="C49" s="75">
        <f t="shared" si="0"/>
        <v>65</v>
      </c>
      <c r="D49" s="75">
        <f t="shared" si="0"/>
        <v>61</v>
      </c>
      <c r="E49" s="12"/>
      <c r="F49" s="58">
        <v>85</v>
      </c>
      <c r="G49" s="59">
        <v>43</v>
      </c>
      <c r="H49" s="60">
        <v>42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7</v>
      </c>
      <c r="P49" s="60">
        <v>2</v>
      </c>
      <c r="Q49" s="59"/>
      <c r="R49" s="58">
        <v>6</v>
      </c>
      <c r="S49" s="59">
        <v>3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68</v>
      </c>
      <c r="D50" s="75">
        <f t="shared" si="0"/>
        <v>71</v>
      </c>
      <c r="E50" s="12"/>
      <c r="F50" s="58">
        <v>84</v>
      </c>
      <c r="G50" s="59">
        <v>36</v>
      </c>
      <c r="H50" s="60">
        <v>48</v>
      </c>
      <c r="I50" s="59"/>
      <c r="J50" s="58">
        <v>17</v>
      </c>
      <c r="K50" s="59">
        <v>12</v>
      </c>
      <c r="L50" s="60">
        <v>5</v>
      </c>
      <c r="M50" s="59"/>
      <c r="N50" s="58">
        <v>20</v>
      </c>
      <c r="O50" s="59">
        <v>9</v>
      </c>
      <c r="P50" s="60">
        <v>11</v>
      </c>
      <c r="Q50" s="59"/>
      <c r="R50" s="58">
        <v>8</v>
      </c>
      <c r="S50" s="59">
        <v>4</v>
      </c>
      <c r="T50" s="60">
        <v>4</v>
      </c>
      <c r="U50" s="59"/>
      <c r="V50" s="58">
        <v>5</v>
      </c>
      <c r="W50" s="59">
        <v>3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150</v>
      </c>
      <c r="C51" s="75">
        <f t="shared" si="0"/>
        <v>82</v>
      </c>
      <c r="D51" s="75">
        <f t="shared" si="0"/>
        <v>68</v>
      </c>
      <c r="E51" s="12"/>
      <c r="F51" s="58">
        <v>101</v>
      </c>
      <c r="G51" s="59">
        <v>49</v>
      </c>
      <c r="H51" s="60">
        <v>52</v>
      </c>
      <c r="I51" s="59"/>
      <c r="J51" s="58">
        <v>11</v>
      </c>
      <c r="K51" s="59">
        <v>7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129</v>
      </c>
      <c r="C52" s="75">
        <f t="shared" si="0"/>
        <v>66</v>
      </c>
      <c r="D52" s="75">
        <f t="shared" si="0"/>
        <v>63</v>
      </c>
      <c r="E52" s="3"/>
      <c r="F52" s="64">
        <v>85</v>
      </c>
      <c r="G52" s="65">
        <v>42</v>
      </c>
      <c r="H52" s="66">
        <v>43</v>
      </c>
      <c r="I52" s="65"/>
      <c r="J52" s="64">
        <v>10</v>
      </c>
      <c r="K52" s="65">
        <v>8</v>
      </c>
      <c r="L52" s="66">
        <v>2</v>
      </c>
      <c r="M52" s="65"/>
      <c r="N52" s="64">
        <v>17</v>
      </c>
      <c r="O52" s="65">
        <v>6</v>
      </c>
      <c r="P52" s="66">
        <v>11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657</v>
      </c>
      <c r="C53" s="78">
        <f t="shared" si="0"/>
        <v>345</v>
      </c>
      <c r="D53" s="79">
        <f t="shared" si="0"/>
        <v>312</v>
      </c>
      <c r="E53" s="14"/>
      <c r="F53" s="61">
        <v>425</v>
      </c>
      <c r="G53" s="62">
        <v>209</v>
      </c>
      <c r="H53" s="63">
        <v>216</v>
      </c>
      <c r="I53" s="62"/>
      <c r="J53" s="61">
        <v>67</v>
      </c>
      <c r="K53" s="62">
        <v>41</v>
      </c>
      <c r="L53" s="63">
        <v>26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78</v>
      </c>
      <c r="D54" s="75">
        <f t="shared" si="0"/>
        <v>79</v>
      </c>
      <c r="E54" s="12"/>
      <c r="F54" s="58">
        <v>101</v>
      </c>
      <c r="G54" s="59">
        <v>50</v>
      </c>
      <c r="H54" s="60">
        <v>51</v>
      </c>
      <c r="I54" s="59"/>
      <c r="J54" s="58">
        <v>13</v>
      </c>
      <c r="K54" s="59">
        <v>7</v>
      </c>
      <c r="L54" s="60">
        <v>6</v>
      </c>
      <c r="M54" s="59"/>
      <c r="N54" s="58">
        <v>20</v>
      </c>
      <c r="O54" s="59">
        <v>14</v>
      </c>
      <c r="P54" s="60">
        <v>6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74</v>
      </c>
      <c r="D55" s="75">
        <f t="shared" si="0"/>
        <v>91</v>
      </c>
      <c r="E55" s="12"/>
      <c r="F55" s="58">
        <v>100</v>
      </c>
      <c r="G55" s="59">
        <v>46</v>
      </c>
      <c r="H55" s="60">
        <v>54</v>
      </c>
      <c r="I55" s="59"/>
      <c r="J55" s="58">
        <v>19</v>
      </c>
      <c r="K55" s="59">
        <v>8</v>
      </c>
      <c r="L55" s="60">
        <v>11</v>
      </c>
      <c r="M55" s="59"/>
      <c r="N55" s="58">
        <v>23</v>
      </c>
      <c r="O55" s="59">
        <v>7</v>
      </c>
      <c r="P55" s="60">
        <v>16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6</v>
      </c>
      <c r="AA55" s="59">
        <v>3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193</v>
      </c>
      <c r="C56" s="75">
        <f t="shared" si="0"/>
        <v>100</v>
      </c>
      <c r="D56" s="75">
        <f t="shared" si="0"/>
        <v>93</v>
      </c>
      <c r="E56" s="12"/>
      <c r="F56" s="58">
        <v>126</v>
      </c>
      <c r="G56" s="59">
        <v>60</v>
      </c>
      <c r="H56" s="60">
        <v>66</v>
      </c>
      <c r="I56" s="59"/>
      <c r="J56" s="58">
        <v>15</v>
      </c>
      <c r="K56" s="59">
        <v>9</v>
      </c>
      <c r="L56" s="60">
        <v>6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8</v>
      </c>
      <c r="W56" s="59">
        <v>5</v>
      </c>
      <c r="X56" s="60">
        <v>3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169</v>
      </c>
      <c r="C57" s="75">
        <f t="shared" si="0"/>
        <v>89</v>
      </c>
      <c r="D57" s="75">
        <f t="shared" si="0"/>
        <v>80</v>
      </c>
      <c r="E57" s="12"/>
      <c r="F57" s="58">
        <v>114</v>
      </c>
      <c r="G57" s="59">
        <v>58</v>
      </c>
      <c r="H57" s="60">
        <v>56</v>
      </c>
      <c r="I57" s="59"/>
      <c r="J57" s="58">
        <v>21</v>
      </c>
      <c r="K57" s="59">
        <v>9</v>
      </c>
      <c r="L57" s="60">
        <v>12</v>
      </c>
      <c r="M57" s="59"/>
      <c r="N57" s="58">
        <v>19</v>
      </c>
      <c r="O57" s="59">
        <v>12</v>
      </c>
      <c r="P57" s="60">
        <v>7</v>
      </c>
      <c r="Q57" s="59"/>
      <c r="R57" s="58">
        <v>8</v>
      </c>
      <c r="S57" s="59">
        <v>5</v>
      </c>
      <c r="T57" s="60">
        <v>3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100</v>
      </c>
      <c r="D58" s="75">
        <f t="shared" si="0"/>
        <v>85</v>
      </c>
      <c r="E58" s="12"/>
      <c r="F58" s="64">
        <v>123</v>
      </c>
      <c r="G58" s="65">
        <v>64</v>
      </c>
      <c r="H58" s="66">
        <v>59</v>
      </c>
      <c r="I58" s="65"/>
      <c r="J58" s="64">
        <v>18</v>
      </c>
      <c r="K58" s="65">
        <v>8</v>
      </c>
      <c r="L58" s="66">
        <v>10</v>
      </c>
      <c r="M58" s="65"/>
      <c r="N58" s="64">
        <v>19</v>
      </c>
      <c r="O58" s="65">
        <v>13</v>
      </c>
      <c r="P58" s="66">
        <v>6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869</v>
      </c>
      <c r="C59" s="78">
        <f t="shared" si="0"/>
        <v>441</v>
      </c>
      <c r="D59" s="79">
        <f t="shared" si="0"/>
        <v>428</v>
      </c>
      <c r="E59" s="14"/>
      <c r="F59" s="61">
        <v>564</v>
      </c>
      <c r="G59" s="62">
        <v>278</v>
      </c>
      <c r="H59" s="63">
        <v>286</v>
      </c>
      <c r="I59" s="62"/>
      <c r="J59" s="61">
        <v>86</v>
      </c>
      <c r="K59" s="62">
        <v>41</v>
      </c>
      <c r="L59" s="63">
        <v>45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84</v>
      </c>
      <c r="D60" s="75">
        <f t="shared" si="0"/>
        <v>88</v>
      </c>
      <c r="E60" s="12"/>
      <c r="F60" s="58">
        <v>103</v>
      </c>
      <c r="G60" s="59">
        <v>46</v>
      </c>
      <c r="H60" s="60">
        <v>57</v>
      </c>
      <c r="I60" s="59"/>
      <c r="J60" s="58">
        <v>23</v>
      </c>
      <c r="K60" s="59">
        <v>12</v>
      </c>
      <c r="L60" s="60">
        <v>11</v>
      </c>
      <c r="M60" s="59"/>
      <c r="N60" s="58">
        <v>33</v>
      </c>
      <c r="O60" s="59">
        <v>17</v>
      </c>
      <c r="P60" s="60">
        <v>16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157</v>
      </c>
      <c r="C61" s="75">
        <f t="shared" si="0"/>
        <v>70</v>
      </c>
      <c r="D61" s="75">
        <f t="shared" si="0"/>
        <v>87</v>
      </c>
      <c r="E61" s="12"/>
      <c r="F61" s="58">
        <v>106</v>
      </c>
      <c r="G61" s="59">
        <v>44</v>
      </c>
      <c r="H61" s="60">
        <v>62</v>
      </c>
      <c r="I61" s="59"/>
      <c r="J61" s="58">
        <v>8</v>
      </c>
      <c r="K61" s="59">
        <v>5</v>
      </c>
      <c r="L61" s="60">
        <v>3</v>
      </c>
      <c r="M61" s="59"/>
      <c r="N61" s="58">
        <v>19</v>
      </c>
      <c r="O61" s="59">
        <v>10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4</v>
      </c>
      <c r="X61" s="60">
        <v>2</v>
      </c>
      <c r="Y61" s="59"/>
      <c r="Z61" s="58">
        <v>7</v>
      </c>
      <c r="AA61" s="59">
        <v>1</v>
      </c>
      <c r="AB61" s="60">
        <v>6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178</v>
      </c>
      <c r="C62" s="75">
        <f t="shared" si="0"/>
        <v>112</v>
      </c>
      <c r="D62" s="75">
        <f t="shared" si="0"/>
        <v>66</v>
      </c>
      <c r="E62" s="12"/>
      <c r="F62" s="58">
        <v>113</v>
      </c>
      <c r="G62" s="59">
        <v>68</v>
      </c>
      <c r="H62" s="60">
        <v>45</v>
      </c>
      <c r="I62" s="59"/>
      <c r="J62" s="58">
        <v>12</v>
      </c>
      <c r="K62" s="59">
        <v>7</v>
      </c>
      <c r="L62" s="60">
        <v>5</v>
      </c>
      <c r="M62" s="59"/>
      <c r="N62" s="58">
        <v>22</v>
      </c>
      <c r="O62" s="59">
        <v>16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91</v>
      </c>
      <c r="D63" s="75">
        <f t="shared" si="0"/>
        <v>78</v>
      </c>
      <c r="E63" s="12"/>
      <c r="F63" s="58">
        <v>100</v>
      </c>
      <c r="G63" s="59">
        <v>51</v>
      </c>
      <c r="H63" s="60">
        <v>49</v>
      </c>
      <c r="I63" s="59"/>
      <c r="J63" s="58">
        <v>20</v>
      </c>
      <c r="K63" s="59">
        <v>10</v>
      </c>
      <c r="L63" s="60">
        <v>10</v>
      </c>
      <c r="M63" s="59"/>
      <c r="N63" s="58">
        <v>24</v>
      </c>
      <c r="O63" s="59">
        <v>14</v>
      </c>
      <c r="P63" s="60">
        <v>10</v>
      </c>
      <c r="Q63" s="59"/>
      <c r="R63" s="58">
        <v>12</v>
      </c>
      <c r="S63" s="59">
        <v>9</v>
      </c>
      <c r="T63" s="60">
        <v>3</v>
      </c>
      <c r="U63" s="59"/>
      <c r="V63" s="58">
        <v>4</v>
      </c>
      <c r="W63" s="59">
        <v>2</v>
      </c>
      <c r="X63" s="60">
        <v>2</v>
      </c>
      <c r="Y63" s="59"/>
      <c r="Z63" s="58">
        <v>7</v>
      </c>
      <c r="AA63" s="59">
        <v>5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174</v>
      </c>
      <c r="C64" s="75">
        <f t="shared" si="0"/>
        <v>92</v>
      </c>
      <c r="D64" s="75">
        <f t="shared" si="0"/>
        <v>82</v>
      </c>
      <c r="E64" s="12"/>
      <c r="F64" s="64">
        <v>97</v>
      </c>
      <c r="G64" s="65">
        <v>46</v>
      </c>
      <c r="H64" s="66">
        <v>51</v>
      </c>
      <c r="I64" s="65"/>
      <c r="J64" s="64">
        <v>20</v>
      </c>
      <c r="K64" s="65">
        <v>11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6</v>
      </c>
      <c r="T64" s="66">
        <v>4</v>
      </c>
      <c r="U64" s="65"/>
      <c r="V64" s="64">
        <v>7</v>
      </c>
      <c r="W64" s="65">
        <v>6</v>
      </c>
      <c r="X64" s="66">
        <v>1</v>
      </c>
      <c r="Y64" s="65"/>
      <c r="Z64" s="64">
        <v>10</v>
      </c>
      <c r="AA64" s="65">
        <v>5</v>
      </c>
      <c r="AB64" s="66">
        <v>5</v>
      </c>
      <c r="AC64" s="65"/>
      <c r="AD64" s="64">
        <v>4</v>
      </c>
      <c r="AE64" s="65">
        <v>4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850</v>
      </c>
      <c r="C65" s="78">
        <f t="shared" si="0"/>
        <v>449</v>
      </c>
      <c r="D65" s="79">
        <f t="shared" si="0"/>
        <v>401</v>
      </c>
      <c r="E65" s="14"/>
      <c r="F65" s="61">
        <v>519</v>
      </c>
      <c r="G65" s="62">
        <v>255</v>
      </c>
      <c r="H65" s="63">
        <v>264</v>
      </c>
      <c r="I65" s="62"/>
      <c r="J65" s="61">
        <v>83</v>
      </c>
      <c r="K65" s="62">
        <v>45</v>
      </c>
      <c r="L65" s="63">
        <v>38</v>
      </c>
      <c r="M65" s="62"/>
      <c r="N65" s="61">
        <v>124</v>
      </c>
      <c r="O65" s="62">
        <v>71</v>
      </c>
      <c r="P65" s="63">
        <v>53</v>
      </c>
      <c r="Q65" s="62"/>
      <c r="R65" s="61">
        <v>53</v>
      </c>
      <c r="S65" s="62">
        <v>34</v>
      </c>
      <c r="T65" s="63">
        <v>19</v>
      </c>
      <c r="U65" s="62"/>
      <c r="V65" s="61">
        <v>25</v>
      </c>
      <c r="W65" s="62">
        <v>18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184</v>
      </c>
      <c r="C66" s="75">
        <f t="shared" si="0"/>
        <v>98</v>
      </c>
      <c r="D66" s="75">
        <f t="shared" si="0"/>
        <v>86</v>
      </c>
      <c r="E66" s="12"/>
      <c r="F66" s="58">
        <v>97</v>
      </c>
      <c r="G66" s="59">
        <v>53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33</v>
      </c>
      <c r="O66" s="59">
        <v>13</v>
      </c>
      <c r="P66" s="60">
        <v>20</v>
      </c>
      <c r="Q66" s="59"/>
      <c r="R66" s="58">
        <v>13</v>
      </c>
      <c r="S66" s="59">
        <v>10</v>
      </c>
      <c r="T66" s="60">
        <v>3</v>
      </c>
      <c r="U66" s="59"/>
      <c r="V66" s="58">
        <v>8</v>
      </c>
      <c r="W66" s="59">
        <v>7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152</v>
      </c>
      <c r="C67" s="75">
        <f t="shared" si="0"/>
        <v>69</v>
      </c>
      <c r="D67" s="75">
        <f t="shared" si="0"/>
        <v>83</v>
      </c>
      <c r="E67" s="12"/>
      <c r="F67" s="58">
        <v>88</v>
      </c>
      <c r="G67" s="59">
        <v>40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5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4</v>
      </c>
      <c r="AA67" s="59">
        <v>2</v>
      </c>
      <c r="AB67" s="60">
        <v>2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158</v>
      </c>
      <c r="C68" s="75">
        <f t="shared" si="0"/>
        <v>74</v>
      </c>
      <c r="D68" s="75">
        <f t="shared" si="0"/>
        <v>84</v>
      </c>
      <c r="E68" s="12"/>
      <c r="F68" s="58">
        <v>95</v>
      </c>
      <c r="G68" s="59">
        <v>44</v>
      </c>
      <c r="H68" s="60">
        <v>51</v>
      </c>
      <c r="I68" s="59"/>
      <c r="J68" s="58">
        <v>20</v>
      </c>
      <c r="K68" s="59">
        <v>7</v>
      </c>
      <c r="L68" s="60">
        <v>13</v>
      </c>
      <c r="M68" s="59"/>
      <c r="N68" s="58">
        <v>19</v>
      </c>
      <c r="O68" s="59">
        <v>8</v>
      </c>
      <c r="P68" s="60">
        <v>11</v>
      </c>
      <c r="Q68" s="59"/>
      <c r="R68" s="58">
        <v>11</v>
      </c>
      <c r="S68" s="59">
        <v>9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7</v>
      </c>
      <c r="AA68" s="59">
        <v>4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141</v>
      </c>
      <c r="C69" s="75">
        <f t="shared" si="0"/>
        <v>77</v>
      </c>
      <c r="D69" s="75">
        <f t="shared" si="0"/>
        <v>64</v>
      </c>
      <c r="E69" s="12"/>
      <c r="F69" s="58">
        <v>87</v>
      </c>
      <c r="G69" s="59">
        <v>50</v>
      </c>
      <c r="H69" s="60">
        <v>37</v>
      </c>
      <c r="I69" s="59"/>
      <c r="J69" s="58">
        <v>15</v>
      </c>
      <c r="K69" s="59">
        <v>9</v>
      </c>
      <c r="L69" s="60">
        <v>6</v>
      </c>
      <c r="M69" s="59"/>
      <c r="N69" s="58">
        <v>13</v>
      </c>
      <c r="O69" s="59">
        <v>8</v>
      </c>
      <c r="P69" s="60">
        <v>5</v>
      </c>
      <c r="Q69" s="59"/>
      <c r="R69" s="58">
        <v>11</v>
      </c>
      <c r="S69" s="59">
        <v>4</v>
      </c>
      <c r="T69" s="60">
        <v>7</v>
      </c>
      <c r="U69" s="59"/>
      <c r="V69" s="58">
        <v>6</v>
      </c>
      <c r="W69" s="59">
        <v>2</v>
      </c>
      <c r="X69" s="60">
        <v>4</v>
      </c>
      <c r="Y69" s="59"/>
      <c r="Z69" s="58">
        <v>8</v>
      </c>
      <c r="AA69" s="59">
        <v>4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155</v>
      </c>
      <c r="C70" s="75">
        <f t="shared" si="0"/>
        <v>84</v>
      </c>
      <c r="D70" s="75">
        <f t="shared" si="0"/>
        <v>71</v>
      </c>
      <c r="E70" s="12"/>
      <c r="F70" s="64">
        <v>92</v>
      </c>
      <c r="G70" s="65">
        <v>45</v>
      </c>
      <c r="H70" s="66">
        <v>47</v>
      </c>
      <c r="I70" s="65"/>
      <c r="J70" s="64">
        <v>19</v>
      </c>
      <c r="K70" s="65">
        <v>11</v>
      </c>
      <c r="L70" s="66">
        <v>8</v>
      </c>
      <c r="M70" s="65"/>
      <c r="N70" s="64">
        <v>20</v>
      </c>
      <c r="O70" s="65">
        <v>11</v>
      </c>
      <c r="P70" s="66">
        <v>9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790</v>
      </c>
      <c r="C71" s="78">
        <f t="shared" si="1"/>
        <v>402</v>
      </c>
      <c r="D71" s="79">
        <f t="shared" si="1"/>
        <v>388</v>
      </c>
      <c r="E71" s="14"/>
      <c r="F71" s="61">
        <v>459</v>
      </c>
      <c r="G71" s="62">
        <v>232</v>
      </c>
      <c r="H71" s="63">
        <v>227</v>
      </c>
      <c r="I71" s="62"/>
      <c r="J71" s="61">
        <v>90</v>
      </c>
      <c r="K71" s="62">
        <v>44</v>
      </c>
      <c r="L71" s="63">
        <v>46</v>
      </c>
      <c r="M71" s="62"/>
      <c r="N71" s="61">
        <v>110</v>
      </c>
      <c r="O71" s="62">
        <v>53</v>
      </c>
      <c r="P71" s="63">
        <v>57</v>
      </c>
      <c r="Q71" s="62"/>
      <c r="R71" s="61">
        <v>60</v>
      </c>
      <c r="S71" s="62">
        <v>35</v>
      </c>
      <c r="T71" s="63">
        <v>25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8</v>
      </c>
      <c r="AE71" s="62">
        <v>6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168</v>
      </c>
      <c r="C72" s="75">
        <f t="shared" si="1"/>
        <v>89</v>
      </c>
      <c r="D72" s="75">
        <f t="shared" si="1"/>
        <v>79</v>
      </c>
      <c r="E72" s="12"/>
      <c r="F72" s="58">
        <v>96</v>
      </c>
      <c r="G72" s="59">
        <v>46</v>
      </c>
      <c r="H72" s="60">
        <v>50</v>
      </c>
      <c r="I72" s="59"/>
      <c r="J72" s="58">
        <v>12</v>
      </c>
      <c r="K72" s="59">
        <v>9</v>
      </c>
      <c r="L72" s="60">
        <v>3</v>
      </c>
      <c r="M72" s="59"/>
      <c r="N72" s="58">
        <v>25</v>
      </c>
      <c r="O72" s="59">
        <v>14</v>
      </c>
      <c r="P72" s="60">
        <v>11</v>
      </c>
      <c r="Q72" s="59"/>
      <c r="R72" s="58">
        <v>17</v>
      </c>
      <c r="S72" s="59">
        <v>6</v>
      </c>
      <c r="T72" s="60">
        <v>11</v>
      </c>
      <c r="U72" s="59"/>
      <c r="V72" s="58">
        <v>9</v>
      </c>
      <c r="W72" s="59">
        <v>8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72</v>
      </c>
      <c r="D73" s="75">
        <f t="shared" si="1"/>
        <v>87</v>
      </c>
      <c r="E73" s="12"/>
      <c r="F73" s="58">
        <v>103</v>
      </c>
      <c r="G73" s="59">
        <v>48</v>
      </c>
      <c r="H73" s="60">
        <v>55</v>
      </c>
      <c r="I73" s="59"/>
      <c r="J73" s="58">
        <v>12</v>
      </c>
      <c r="K73" s="59">
        <v>6</v>
      </c>
      <c r="L73" s="60">
        <v>6</v>
      </c>
      <c r="M73" s="59"/>
      <c r="N73" s="58">
        <v>26</v>
      </c>
      <c r="O73" s="59">
        <v>12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2</v>
      </c>
      <c r="X73" s="60">
        <v>3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109</v>
      </c>
      <c r="G74" s="59">
        <v>52</v>
      </c>
      <c r="H74" s="60">
        <v>57</v>
      </c>
      <c r="I74" s="59"/>
      <c r="J74" s="58">
        <v>11</v>
      </c>
      <c r="K74" s="59">
        <v>7</v>
      </c>
      <c r="L74" s="60">
        <v>4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7</v>
      </c>
      <c r="AA74" s="59">
        <v>4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79</v>
      </c>
      <c r="G75" s="59">
        <v>45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15</v>
      </c>
      <c r="O75" s="59">
        <v>8</v>
      </c>
      <c r="P75" s="60">
        <v>7</v>
      </c>
      <c r="Q75" s="59"/>
      <c r="R75" s="58">
        <v>8</v>
      </c>
      <c r="S75" s="59">
        <v>5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8</v>
      </c>
      <c r="AA75" s="59">
        <v>4</v>
      </c>
      <c r="AB75" s="60">
        <v>4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181</v>
      </c>
      <c r="C76" s="75">
        <f t="shared" si="1"/>
        <v>86</v>
      </c>
      <c r="D76" s="75">
        <f t="shared" si="1"/>
        <v>95</v>
      </c>
      <c r="E76" s="12"/>
      <c r="F76" s="64">
        <v>121</v>
      </c>
      <c r="G76" s="65">
        <v>59</v>
      </c>
      <c r="H76" s="66">
        <v>62</v>
      </c>
      <c r="I76" s="65"/>
      <c r="J76" s="64">
        <v>16</v>
      </c>
      <c r="K76" s="65">
        <v>7</v>
      </c>
      <c r="L76" s="66">
        <v>9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3</v>
      </c>
      <c r="AE76" s="65">
        <v>2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805</v>
      </c>
      <c r="C77" s="78">
        <f t="shared" si="1"/>
        <v>400</v>
      </c>
      <c r="D77" s="79">
        <f t="shared" si="1"/>
        <v>405</v>
      </c>
      <c r="E77" s="4"/>
      <c r="F77" s="58">
        <v>508</v>
      </c>
      <c r="G77" s="59">
        <v>250</v>
      </c>
      <c r="H77" s="60">
        <v>258</v>
      </c>
      <c r="I77" s="59"/>
      <c r="J77" s="58">
        <v>66</v>
      </c>
      <c r="K77" s="59">
        <v>36</v>
      </c>
      <c r="L77" s="60">
        <v>30</v>
      </c>
      <c r="M77" s="59"/>
      <c r="N77" s="58">
        <v>113</v>
      </c>
      <c r="O77" s="59">
        <v>52</v>
      </c>
      <c r="P77" s="60">
        <v>61</v>
      </c>
      <c r="Q77" s="59"/>
      <c r="R77" s="58">
        <v>52</v>
      </c>
      <c r="S77" s="59">
        <v>24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28</v>
      </c>
      <c r="AA77" s="59">
        <v>14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203</v>
      </c>
      <c r="C78" s="75">
        <f t="shared" si="1"/>
        <v>89</v>
      </c>
      <c r="D78" s="75">
        <f t="shared" si="1"/>
        <v>114</v>
      </c>
      <c r="E78" s="4"/>
      <c r="F78" s="67">
        <v>115</v>
      </c>
      <c r="G78" s="68">
        <v>48</v>
      </c>
      <c r="H78" s="69">
        <v>67</v>
      </c>
      <c r="I78" s="68"/>
      <c r="J78" s="67">
        <v>20</v>
      </c>
      <c r="K78" s="68">
        <v>8</v>
      </c>
      <c r="L78" s="69">
        <v>12</v>
      </c>
      <c r="M78" s="68"/>
      <c r="N78" s="67">
        <v>34</v>
      </c>
      <c r="O78" s="68">
        <v>17</v>
      </c>
      <c r="P78" s="69">
        <v>17</v>
      </c>
      <c r="Q78" s="68"/>
      <c r="R78" s="67">
        <v>16</v>
      </c>
      <c r="S78" s="68">
        <v>6</v>
      </c>
      <c r="T78" s="69">
        <v>10</v>
      </c>
      <c r="U78" s="68"/>
      <c r="V78" s="67">
        <v>7</v>
      </c>
      <c r="W78" s="68">
        <v>3</v>
      </c>
      <c r="X78" s="69">
        <v>4</v>
      </c>
      <c r="Y78" s="68"/>
      <c r="Z78" s="67">
        <v>10</v>
      </c>
      <c r="AA78" s="68">
        <v>6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204</v>
      </c>
      <c r="C79" s="75">
        <f t="shared" si="1"/>
        <v>101</v>
      </c>
      <c r="D79" s="75">
        <f t="shared" si="1"/>
        <v>103</v>
      </c>
      <c r="E79" s="12"/>
      <c r="F79" s="58">
        <v>106</v>
      </c>
      <c r="G79" s="59">
        <v>51</v>
      </c>
      <c r="H79" s="60">
        <v>55</v>
      </c>
      <c r="I79" s="59"/>
      <c r="J79" s="58">
        <v>20</v>
      </c>
      <c r="K79" s="59">
        <v>7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12</v>
      </c>
      <c r="S79" s="59">
        <v>6</v>
      </c>
      <c r="T79" s="60">
        <v>6</v>
      </c>
      <c r="U79" s="59"/>
      <c r="V79" s="58">
        <v>6</v>
      </c>
      <c r="W79" s="59">
        <v>3</v>
      </c>
      <c r="X79" s="60">
        <v>3</v>
      </c>
      <c r="Y79" s="59"/>
      <c r="Z79" s="58">
        <v>9</v>
      </c>
      <c r="AA79" s="59">
        <v>5</v>
      </c>
      <c r="AB79" s="60">
        <v>4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122</v>
      </c>
      <c r="G80" s="59">
        <v>51</v>
      </c>
      <c r="H80" s="60">
        <v>71</v>
      </c>
      <c r="I80" s="59"/>
      <c r="J80" s="58">
        <v>20</v>
      </c>
      <c r="K80" s="59">
        <v>8</v>
      </c>
      <c r="L80" s="60">
        <v>12</v>
      </c>
      <c r="M80" s="59"/>
      <c r="N80" s="58">
        <v>38</v>
      </c>
      <c r="O80" s="59">
        <v>22</v>
      </c>
      <c r="P80" s="60">
        <v>16</v>
      </c>
      <c r="Q80" s="59"/>
      <c r="R80" s="58">
        <v>12</v>
      </c>
      <c r="S80" s="59">
        <v>3</v>
      </c>
      <c r="T80" s="60">
        <v>9</v>
      </c>
      <c r="U80" s="59"/>
      <c r="V80" s="58">
        <v>12</v>
      </c>
      <c r="W80" s="59">
        <v>6</v>
      </c>
      <c r="X80" s="60">
        <v>6</v>
      </c>
      <c r="Y80" s="59"/>
      <c r="Z80" s="58">
        <v>5</v>
      </c>
      <c r="AA80" s="59">
        <v>2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105</v>
      </c>
      <c r="D81" s="75">
        <f t="shared" si="1"/>
        <v>108</v>
      </c>
      <c r="E81" s="12"/>
      <c r="F81" s="58">
        <v>116</v>
      </c>
      <c r="G81" s="59">
        <v>58</v>
      </c>
      <c r="H81" s="60">
        <v>58</v>
      </c>
      <c r="I81" s="59"/>
      <c r="J81" s="58">
        <v>19</v>
      </c>
      <c r="K81" s="59">
        <v>6</v>
      </c>
      <c r="L81" s="60">
        <v>13</v>
      </c>
      <c r="M81" s="59"/>
      <c r="N81" s="58">
        <v>46</v>
      </c>
      <c r="O81" s="59">
        <v>22</v>
      </c>
      <c r="P81" s="60">
        <v>24</v>
      </c>
      <c r="Q81" s="59"/>
      <c r="R81" s="58">
        <v>14</v>
      </c>
      <c r="S81" s="59">
        <v>10</v>
      </c>
      <c r="T81" s="60">
        <v>4</v>
      </c>
      <c r="U81" s="59"/>
      <c r="V81" s="58">
        <v>6</v>
      </c>
      <c r="W81" s="59">
        <v>3</v>
      </c>
      <c r="X81" s="60">
        <v>3</v>
      </c>
      <c r="Y81" s="59"/>
      <c r="Z81" s="58">
        <v>11</v>
      </c>
      <c r="AA81" s="59">
        <v>5</v>
      </c>
      <c r="AB81" s="60">
        <v>6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288</v>
      </c>
      <c r="C82" s="75">
        <f t="shared" si="1"/>
        <v>150</v>
      </c>
      <c r="D82" s="75">
        <f t="shared" si="1"/>
        <v>138</v>
      </c>
      <c r="E82" s="12"/>
      <c r="F82" s="64">
        <v>153</v>
      </c>
      <c r="G82" s="65">
        <v>82</v>
      </c>
      <c r="H82" s="66">
        <v>71</v>
      </c>
      <c r="I82" s="65"/>
      <c r="J82" s="64">
        <v>33</v>
      </c>
      <c r="K82" s="65">
        <v>15</v>
      </c>
      <c r="L82" s="66">
        <v>18</v>
      </c>
      <c r="M82" s="65"/>
      <c r="N82" s="64">
        <v>52</v>
      </c>
      <c r="O82" s="65">
        <v>22</v>
      </c>
      <c r="P82" s="66">
        <v>30</v>
      </c>
      <c r="Q82" s="65"/>
      <c r="R82" s="64">
        <v>22</v>
      </c>
      <c r="S82" s="65">
        <v>12</v>
      </c>
      <c r="T82" s="66">
        <v>10</v>
      </c>
      <c r="U82" s="65"/>
      <c r="V82" s="64">
        <v>14</v>
      </c>
      <c r="W82" s="65">
        <v>9</v>
      </c>
      <c r="X82" s="66">
        <v>5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1120</v>
      </c>
      <c r="C83" s="78">
        <f t="shared" si="1"/>
        <v>539</v>
      </c>
      <c r="D83" s="79">
        <f t="shared" si="1"/>
        <v>581</v>
      </c>
      <c r="E83" s="14"/>
      <c r="F83" s="61">
        <v>612</v>
      </c>
      <c r="G83" s="62">
        <v>290</v>
      </c>
      <c r="H83" s="63">
        <v>322</v>
      </c>
      <c r="I83" s="62"/>
      <c r="J83" s="61">
        <v>112</v>
      </c>
      <c r="K83" s="62">
        <v>44</v>
      </c>
      <c r="L83" s="63">
        <v>68</v>
      </c>
      <c r="M83" s="62"/>
      <c r="N83" s="61">
        <v>216</v>
      </c>
      <c r="O83" s="62">
        <v>107</v>
      </c>
      <c r="P83" s="63">
        <v>109</v>
      </c>
      <c r="Q83" s="62"/>
      <c r="R83" s="61">
        <v>76</v>
      </c>
      <c r="S83" s="62">
        <v>37</v>
      </c>
      <c r="T83" s="63">
        <v>39</v>
      </c>
      <c r="U83" s="62"/>
      <c r="V83" s="61">
        <v>45</v>
      </c>
      <c r="W83" s="62">
        <v>24</v>
      </c>
      <c r="X83" s="63">
        <v>21</v>
      </c>
      <c r="Y83" s="62"/>
      <c r="Z83" s="61">
        <v>45</v>
      </c>
      <c r="AA83" s="62">
        <v>25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134</v>
      </c>
      <c r="D84" s="75">
        <f t="shared" si="1"/>
        <v>149</v>
      </c>
      <c r="E84" s="12"/>
      <c r="F84" s="58">
        <v>149</v>
      </c>
      <c r="G84" s="59">
        <v>74</v>
      </c>
      <c r="H84" s="60">
        <v>75</v>
      </c>
      <c r="I84" s="59"/>
      <c r="J84" s="58">
        <v>23</v>
      </c>
      <c r="K84" s="59">
        <v>11</v>
      </c>
      <c r="L84" s="60">
        <v>12</v>
      </c>
      <c r="M84" s="59"/>
      <c r="N84" s="58">
        <v>50</v>
      </c>
      <c r="O84" s="59">
        <v>23</v>
      </c>
      <c r="P84" s="60">
        <v>27</v>
      </c>
      <c r="Q84" s="59"/>
      <c r="R84" s="58">
        <v>27</v>
      </c>
      <c r="S84" s="59">
        <v>10</v>
      </c>
      <c r="T84" s="60">
        <v>17</v>
      </c>
      <c r="U84" s="59"/>
      <c r="V84" s="58">
        <v>18</v>
      </c>
      <c r="W84" s="59">
        <v>7</v>
      </c>
      <c r="X84" s="60">
        <v>11</v>
      </c>
      <c r="Y84" s="59"/>
      <c r="Z84" s="58">
        <v>15</v>
      </c>
      <c r="AA84" s="59">
        <v>9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292</v>
      </c>
      <c r="C85" s="75">
        <f t="shared" si="1"/>
        <v>140</v>
      </c>
      <c r="D85" s="75">
        <f t="shared" si="1"/>
        <v>152</v>
      </c>
      <c r="E85" s="12"/>
      <c r="F85" s="58">
        <v>152</v>
      </c>
      <c r="G85" s="59">
        <v>70</v>
      </c>
      <c r="H85" s="60">
        <v>82</v>
      </c>
      <c r="I85" s="59"/>
      <c r="J85" s="58">
        <v>34</v>
      </c>
      <c r="K85" s="59">
        <v>17</v>
      </c>
      <c r="L85" s="60">
        <v>17</v>
      </c>
      <c r="M85" s="59"/>
      <c r="N85" s="58">
        <v>51</v>
      </c>
      <c r="O85" s="59">
        <v>27</v>
      </c>
      <c r="P85" s="60">
        <v>24</v>
      </c>
      <c r="Q85" s="59"/>
      <c r="R85" s="58">
        <v>20</v>
      </c>
      <c r="S85" s="59">
        <v>11</v>
      </c>
      <c r="T85" s="60">
        <v>9</v>
      </c>
      <c r="U85" s="59"/>
      <c r="V85" s="58">
        <v>11</v>
      </c>
      <c r="W85" s="59">
        <v>6</v>
      </c>
      <c r="X85" s="60">
        <v>5</v>
      </c>
      <c r="Y85" s="59"/>
      <c r="Z85" s="58">
        <v>21</v>
      </c>
      <c r="AA85" s="59">
        <v>8</v>
      </c>
      <c r="AB85" s="60">
        <v>13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159</v>
      </c>
      <c r="D86" s="75">
        <f t="shared" si="1"/>
        <v>142</v>
      </c>
      <c r="E86" s="12"/>
      <c r="F86" s="58">
        <v>156</v>
      </c>
      <c r="G86" s="59">
        <v>81</v>
      </c>
      <c r="H86" s="60">
        <v>75</v>
      </c>
      <c r="I86" s="59"/>
      <c r="J86" s="58">
        <v>35</v>
      </c>
      <c r="K86" s="59">
        <v>20</v>
      </c>
      <c r="L86" s="60">
        <v>15</v>
      </c>
      <c r="M86" s="59"/>
      <c r="N86" s="58">
        <v>53</v>
      </c>
      <c r="O86" s="59">
        <v>29</v>
      </c>
      <c r="P86" s="60">
        <v>24</v>
      </c>
      <c r="Q86" s="59"/>
      <c r="R86" s="58">
        <v>27</v>
      </c>
      <c r="S86" s="59">
        <v>14</v>
      </c>
      <c r="T86" s="60">
        <v>13</v>
      </c>
      <c r="U86" s="59"/>
      <c r="V86" s="58">
        <v>13</v>
      </c>
      <c r="W86" s="59">
        <v>6</v>
      </c>
      <c r="X86" s="60">
        <v>7</v>
      </c>
      <c r="Y86" s="59"/>
      <c r="Z86" s="58">
        <v>15</v>
      </c>
      <c r="AA86" s="59">
        <v>9</v>
      </c>
      <c r="AB86" s="60">
        <v>6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340</v>
      </c>
      <c r="C87" s="75">
        <f t="shared" si="1"/>
        <v>170</v>
      </c>
      <c r="D87" s="75">
        <f t="shared" si="1"/>
        <v>170</v>
      </c>
      <c r="E87" s="12"/>
      <c r="F87" s="58">
        <v>154</v>
      </c>
      <c r="G87" s="59">
        <v>73</v>
      </c>
      <c r="H87" s="60">
        <v>81</v>
      </c>
      <c r="I87" s="59"/>
      <c r="J87" s="58">
        <v>47</v>
      </c>
      <c r="K87" s="59">
        <v>25</v>
      </c>
      <c r="L87" s="60">
        <v>22</v>
      </c>
      <c r="M87" s="59"/>
      <c r="N87" s="58">
        <v>64</v>
      </c>
      <c r="O87" s="59">
        <v>36</v>
      </c>
      <c r="P87" s="60">
        <v>28</v>
      </c>
      <c r="Q87" s="59"/>
      <c r="R87" s="58">
        <v>34</v>
      </c>
      <c r="S87" s="59">
        <v>19</v>
      </c>
      <c r="T87" s="60">
        <v>15</v>
      </c>
      <c r="U87" s="59"/>
      <c r="V87" s="58">
        <v>11</v>
      </c>
      <c r="W87" s="59">
        <v>6</v>
      </c>
      <c r="X87" s="60">
        <v>5</v>
      </c>
      <c r="Y87" s="59"/>
      <c r="Z87" s="58">
        <v>25</v>
      </c>
      <c r="AA87" s="59">
        <v>7</v>
      </c>
      <c r="AB87" s="60">
        <v>18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165</v>
      </c>
      <c r="D88" s="75">
        <f t="shared" si="1"/>
        <v>175</v>
      </c>
      <c r="E88" s="12"/>
      <c r="F88" s="64">
        <v>169</v>
      </c>
      <c r="G88" s="65">
        <v>78</v>
      </c>
      <c r="H88" s="66">
        <v>91</v>
      </c>
      <c r="I88" s="65"/>
      <c r="J88" s="64">
        <v>38</v>
      </c>
      <c r="K88" s="65">
        <v>19</v>
      </c>
      <c r="L88" s="66">
        <v>19</v>
      </c>
      <c r="M88" s="65"/>
      <c r="N88" s="64">
        <v>53</v>
      </c>
      <c r="O88" s="65">
        <v>27</v>
      </c>
      <c r="P88" s="66">
        <v>26</v>
      </c>
      <c r="Q88" s="65"/>
      <c r="R88" s="64">
        <v>40</v>
      </c>
      <c r="S88" s="65">
        <v>23</v>
      </c>
      <c r="T88" s="66">
        <v>17</v>
      </c>
      <c r="U88" s="65"/>
      <c r="V88" s="64">
        <v>18</v>
      </c>
      <c r="W88" s="65">
        <v>9</v>
      </c>
      <c r="X88" s="66">
        <v>9</v>
      </c>
      <c r="Y88" s="65"/>
      <c r="Z88" s="64">
        <v>17</v>
      </c>
      <c r="AA88" s="65">
        <v>7</v>
      </c>
      <c r="AB88" s="66">
        <v>10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1556</v>
      </c>
      <c r="C89" s="78">
        <f t="shared" si="1"/>
        <v>768</v>
      </c>
      <c r="D89" s="79">
        <f t="shared" si="1"/>
        <v>788</v>
      </c>
      <c r="E89" s="14"/>
      <c r="F89" s="61">
        <v>780</v>
      </c>
      <c r="G89" s="62">
        <v>376</v>
      </c>
      <c r="H89" s="63">
        <v>404</v>
      </c>
      <c r="I89" s="62"/>
      <c r="J89" s="61">
        <v>177</v>
      </c>
      <c r="K89" s="62">
        <v>92</v>
      </c>
      <c r="L89" s="63">
        <v>85</v>
      </c>
      <c r="M89" s="62"/>
      <c r="N89" s="61">
        <v>271</v>
      </c>
      <c r="O89" s="62">
        <v>142</v>
      </c>
      <c r="P89" s="63">
        <v>129</v>
      </c>
      <c r="Q89" s="62"/>
      <c r="R89" s="61">
        <v>148</v>
      </c>
      <c r="S89" s="62">
        <v>77</v>
      </c>
      <c r="T89" s="63">
        <v>71</v>
      </c>
      <c r="U89" s="62"/>
      <c r="V89" s="61">
        <v>71</v>
      </c>
      <c r="W89" s="62">
        <v>34</v>
      </c>
      <c r="X89" s="63">
        <v>37</v>
      </c>
      <c r="Y89" s="62"/>
      <c r="Z89" s="61">
        <v>93</v>
      </c>
      <c r="AA89" s="62">
        <v>40</v>
      </c>
      <c r="AB89" s="63">
        <v>53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358</v>
      </c>
      <c r="C90" s="75">
        <f t="shared" si="1"/>
        <v>179</v>
      </c>
      <c r="D90" s="75">
        <f t="shared" si="1"/>
        <v>179</v>
      </c>
      <c r="E90" s="12"/>
      <c r="F90" s="58">
        <v>181</v>
      </c>
      <c r="G90" s="59">
        <v>93</v>
      </c>
      <c r="H90" s="60">
        <v>88</v>
      </c>
      <c r="I90" s="59"/>
      <c r="J90" s="58">
        <v>35</v>
      </c>
      <c r="K90" s="59">
        <v>21</v>
      </c>
      <c r="L90" s="60">
        <v>14</v>
      </c>
      <c r="M90" s="59"/>
      <c r="N90" s="58">
        <v>62</v>
      </c>
      <c r="O90" s="59">
        <v>30</v>
      </c>
      <c r="P90" s="60">
        <v>32</v>
      </c>
      <c r="Q90" s="59"/>
      <c r="R90" s="58">
        <v>33</v>
      </c>
      <c r="S90" s="59">
        <v>16</v>
      </c>
      <c r="T90" s="60">
        <v>17</v>
      </c>
      <c r="U90" s="59"/>
      <c r="V90" s="58">
        <v>23</v>
      </c>
      <c r="W90" s="59">
        <v>10</v>
      </c>
      <c r="X90" s="60">
        <v>13</v>
      </c>
      <c r="Y90" s="59"/>
      <c r="Z90" s="58">
        <v>19</v>
      </c>
      <c r="AA90" s="59">
        <v>6</v>
      </c>
      <c r="AB90" s="60">
        <v>13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317</v>
      </c>
      <c r="C91" s="75">
        <f t="shared" si="1"/>
        <v>163</v>
      </c>
      <c r="D91" s="75">
        <f t="shared" si="1"/>
        <v>154</v>
      </c>
      <c r="E91" s="12"/>
      <c r="F91" s="58">
        <v>166</v>
      </c>
      <c r="G91" s="59">
        <v>85</v>
      </c>
      <c r="H91" s="60">
        <v>81</v>
      </c>
      <c r="I91" s="59"/>
      <c r="J91" s="58">
        <v>30</v>
      </c>
      <c r="K91" s="59">
        <v>14</v>
      </c>
      <c r="L91" s="60">
        <v>16</v>
      </c>
      <c r="M91" s="59"/>
      <c r="N91" s="58">
        <v>56</v>
      </c>
      <c r="O91" s="59">
        <v>26</v>
      </c>
      <c r="P91" s="60">
        <v>30</v>
      </c>
      <c r="Q91" s="59"/>
      <c r="R91" s="58">
        <v>20</v>
      </c>
      <c r="S91" s="59">
        <v>12</v>
      </c>
      <c r="T91" s="60">
        <v>8</v>
      </c>
      <c r="U91" s="59"/>
      <c r="V91" s="58">
        <v>20</v>
      </c>
      <c r="W91" s="59">
        <v>11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11</v>
      </c>
      <c r="AE91" s="59">
        <v>7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323</v>
      </c>
      <c r="C92" s="75">
        <f t="shared" si="1"/>
        <v>172</v>
      </c>
      <c r="D92" s="75">
        <f t="shared" si="1"/>
        <v>151</v>
      </c>
      <c r="E92" s="12"/>
      <c r="F92" s="58">
        <v>164</v>
      </c>
      <c r="G92" s="59">
        <v>90</v>
      </c>
      <c r="H92" s="60">
        <v>74</v>
      </c>
      <c r="I92" s="59"/>
      <c r="J92" s="58">
        <v>33</v>
      </c>
      <c r="K92" s="59">
        <v>11</v>
      </c>
      <c r="L92" s="60">
        <v>22</v>
      </c>
      <c r="M92" s="59"/>
      <c r="N92" s="58">
        <v>37</v>
      </c>
      <c r="O92" s="59">
        <v>21</v>
      </c>
      <c r="P92" s="60">
        <v>16</v>
      </c>
      <c r="Q92" s="59"/>
      <c r="R92" s="58">
        <v>34</v>
      </c>
      <c r="S92" s="59">
        <v>16</v>
      </c>
      <c r="T92" s="60">
        <v>18</v>
      </c>
      <c r="U92" s="59"/>
      <c r="V92" s="58">
        <v>25</v>
      </c>
      <c r="W92" s="59">
        <v>17</v>
      </c>
      <c r="X92" s="60">
        <v>8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335</v>
      </c>
      <c r="C93" s="75">
        <f t="shared" si="1"/>
        <v>180</v>
      </c>
      <c r="D93" s="75">
        <f t="shared" si="1"/>
        <v>155</v>
      </c>
      <c r="E93" s="12"/>
      <c r="F93" s="58">
        <v>156</v>
      </c>
      <c r="G93" s="59">
        <v>82</v>
      </c>
      <c r="H93" s="60">
        <v>74</v>
      </c>
      <c r="I93" s="59"/>
      <c r="J93" s="58">
        <v>40</v>
      </c>
      <c r="K93" s="59">
        <v>21</v>
      </c>
      <c r="L93" s="60">
        <v>19</v>
      </c>
      <c r="M93" s="59"/>
      <c r="N93" s="58">
        <v>62</v>
      </c>
      <c r="O93" s="59">
        <v>30</v>
      </c>
      <c r="P93" s="60">
        <v>32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14</v>
      </c>
      <c r="X93" s="60">
        <v>8</v>
      </c>
      <c r="Y93" s="59"/>
      <c r="Z93" s="58">
        <v>17</v>
      </c>
      <c r="AA93" s="59">
        <v>10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309</v>
      </c>
      <c r="C94" s="75">
        <f t="shared" si="1"/>
        <v>169</v>
      </c>
      <c r="D94" s="75">
        <f t="shared" si="1"/>
        <v>140</v>
      </c>
      <c r="E94" s="12"/>
      <c r="F94" s="64">
        <v>146</v>
      </c>
      <c r="G94" s="65">
        <v>69</v>
      </c>
      <c r="H94" s="66">
        <v>77</v>
      </c>
      <c r="I94" s="65"/>
      <c r="J94" s="64">
        <v>35</v>
      </c>
      <c r="K94" s="65">
        <v>21</v>
      </c>
      <c r="L94" s="66">
        <v>14</v>
      </c>
      <c r="M94" s="65"/>
      <c r="N94" s="64">
        <v>56</v>
      </c>
      <c r="O94" s="65">
        <v>36</v>
      </c>
      <c r="P94" s="66">
        <v>20</v>
      </c>
      <c r="Q94" s="65"/>
      <c r="R94" s="64">
        <v>30</v>
      </c>
      <c r="S94" s="65">
        <v>18</v>
      </c>
      <c r="T94" s="66">
        <v>12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11</v>
      </c>
      <c r="AB94" s="66">
        <v>8</v>
      </c>
      <c r="AC94" s="65"/>
      <c r="AD94" s="64">
        <v>7</v>
      </c>
      <c r="AE94" s="65">
        <v>4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863</v>
      </c>
      <c r="D95" s="79">
        <f t="shared" si="1"/>
        <v>779</v>
      </c>
      <c r="E95" s="14"/>
      <c r="F95" s="61">
        <v>813</v>
      </c>
      <c r="G95" s="62">
        <v>419</v>
      </c>
      <c r="H95" s="63">
        <v>394</v>
      </c>
      <c r="I95" s="62"/>
      <c r="J95" s="61">
        <v>173</v>
      </c>
      <c r="K95" s="62">
        <v>88</v>
      </c>
      <c r="L95" s="63">
        <v>85</v>
      </c>
      <c r="M95" s="62"/>
      <c r="N95" s="61">
        <v>273</v>
      </c>
      <c r="O95" s="62">
        <v>143</v>
      </c>
      <c r="P95" s="63">
        <v>130</v>
      </c>
      <c r="Q95" s="62"/>
      <c r="R95" s="61">
        <v>151</v>
      </c>
      <c r="S95" s="62">
        <v>82</v>
      </c>
      <c r="T95" s="63">
        <v>69</v>
      </c>
      <c r="U95" s="62"/>
      <c r="V95" s="61">
        <v>106</v>
      </c>
      <c r="W95" s="62">
        <v>62</v>
      </c>
      <c r="X95" s="63">
        <v>44</v>
      </c>
      <c r="Y95" s="62"/>
      <c r="Z95" s="61">
        <v>93</v>
      </c>
      <c r="AA95" s="62">
        <v>48</v>
      </c>
      <c r="AB95" s="63">
        <v>45</v>
      </c>
      <c r="AC95" s="62"/>
      <c r="AD95" s="61">
        <v>33</v>
      </c>
      <c r="AE95" s="62">
        <v>21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355</v>
      </c>
      <c r="C96" s="75">
        <f t="shared" si="1"/>
        <v>184</v>
      </c>
      <c r="D96" s="75">
        <f t="shared" si="1"/>
        <v>171</v>
      </c>
      <c r="E96" s="12"/>
      <c r="F96" s="58">
        <v>171</v>
      </c>
      <c r="G96" s="59">
        <v>88</v>
      </c>
      <c r="H96" s="60">
        <v>83</v>
      </c>
      <c r="I96" s="59"/>
      <c r="J96" s="58">
        <v>39</v>
      </c>
      <c r="K96" s="59">
        <v>23</v>
      </c>
      <c r="L96" s="60">
        <v>16</v>
      </c>
      <c r="M96" s="59"/>
      <c r="N96" s="58">
        <v>55</v>
      </c>
      <c r="O96" s="59">
        <v>33</v>
      </c>
      <c r="P96" s="60">
        <v>22</v>
      </c>
      <c r="Q96" s="59"/>
      <c r="R96" s="58">
        <v>38</v>
      </c>
      <c r="S96" s="59">
        <v>17</v>
      </c>
      <c r="T96" s="60">
        <v>21</v>
      </c>
      <c r="U96" s="59"/>
      <c r="V96" s="58">
        <v>28</v>
      </c>
      <c r="W96" s="59">
        <v>11</v>
      </c>
      <c r="X96" s="60">
        <v>17</v>
      </c>
      <c r="Y96" s="59"/>
      <c r="Z96" s="58">
        <v>19</v>
      </c>
      <c r="AA96" s="59">
        <v>8</v>
      </c>
      <c r="AB96" s="60">
        <v>11</v>
      </c>
      <c r="AC96" s="59"/>
      <c r="AD96" s="58">
        <v>5</v>
      </c>
      <c r="AE96" s="59">
        <v>4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139</v>
      </c>
      <c r="D97" s="75">
        <f t="shared" si="1"/>
        <v>188</v>
      </c>
      <c r="E97" s="12"/>
      <c r="F97" s="58">
        <v>179</v>
      </c>
      <c r="G97" s="59">
        <v>73</v>
      </c>
      <c r="H97" s="60">
        <v>106</v>
      </c>
      <c r="I97" s="59"/>
      <c r="J97" s="58">
        <v>28</v>
      </c>
      <c r="K97" s="59">
        <v>12</v>
      </c>
      <c r="L97" s="60">
        <v>16</v>
      </c>
      <c r="M97" s="59"/>
      <c r="N97" s="58">
        <v>46</v>
      </c>
      <c r="O97" s="59">
        <v>17</v>
      </c>
      <c r="P97" s="60">
        <v>29</v>
      </c>
      <c r="Q97" s="59"/>
      <c r="R97" s="58">
        <v>42</v>
      </c>
      <c r="S97" s="59">
        <v>20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17</v>
      </c>
      <c r="AA97" s="59">
        <v>9</v>
      </c>
      <c r="AB97" s="60">
        <v>8</v>
      </c>
      <c r="AC97" s="59"/>
      <c r="AD97" s="58">
        <v>5</v>
      </c>
      <c r="AE97" s="59">
        <v>2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322</v>
      </c>
      <c r="C98" s="75">
        <f t="shared" si="1"/>
        <v>150</v>
      </c>
      <c r="D98" s="75">
        <f t="shared" si="1"/>
        <v>172</v>
      </c>
      <c r="E98" s="12"/>
      <c r="F98" s="58">
        <v>178</v>
      </c>
      <c r="G98" s="59">
        <v>83</v>
      </c>
      <c r="H98" s="60">
        <v>95</v>
      </c>
      <c r="I98" s="59"/>
      <c r="J98" s="58">
        <v>23</v>
      </c>
      <c r="K98" s="59">
        <v>11</v>
      </c>
      <c r="L98" s="60">
        <v>12</v>
      </c>
      <c r="M98" s="59"/>
      <c r="N98" s="58">
        <v>45</v>
      </c>
      <c r="O98" s="59">
        <v>21</v>
      </c>
      <c r="P98" s="60">
        <v>24</v>
      </c>
      <c r="Q98" s="59"/>
      <c r="R98" s="58">
        <v>31</v>
      </c>
      <c r="S98" s="59">
        <v>13</v>
      </c>
      <c r="T98" s="60">
        <v>18</v>
      </c>
      <c r="U98" s="59"/>
      <c r="V98" s="58">
        <v>14</v>
      </c>
      <c r="W98" s="59">
        <v>5</v>
      </c>
      <c r="X98" s="60">
        <v>9</v>
      </c>
      <c r="Y98" s="59"/>
      <c r="Z98" s="58">
        <v>17</v>
      </c>
      <c r="AA98" s="59">
        <v>7</v>
      </c>
      <c r="AB98" s="60">
        <v>10</v>
      </c>
      <c r="AC98" s="59"/>
      <c r="AD98" s="58">
        <v>14</v>
      </c>
      <c r="AE98" s="59">
        <v>10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186</v>
      </c>
      <c r="C99" s="75">
        <f t="shared" si="1"/>
        <v>90</v>
      </c>
      <c r="D99" s="75">
        <f t="shared" si="1"/>
        <v>96</v>
      </c>
      <c r="E99" s="12"/>
      <c r="F99" s="58">
        <v>96</v>
      </c>
      <c r="G99" s="59">
        <v>48</v>
      </c>
      <c r="H99" s="60">
        <v>48</v>
      </c>
      <c r="I99" s="59"/>
      <c r="J99" s="58">
        <v>13</v>
      </c>
      <c r="K99" s="59">
        <v>4</v>
      </c>
      <c r="L99" s="60">
        <v>9</v>
      </c>
      <c r="M99" s="59"/>
      <c r="N99" s="58">
        <v>28</v>
      </c>
      <c r="O99" s="59">
        <v>13</v>
      </c>
      <c r="P99" s="60">
        <v>15</v>
      </c>
      <c r="Q99" s="59"/>
      <c r="R99" s="58">
        <v>22</v>
      </c>
      <c r="S99" s="59">
        <v>15</v>
      </c>
      <c r="T99" s="60">
        <v>7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2</v>
      </c>
      <c r="AB99" s="60">
        <v>5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62</v>
      </c>
      <c r="D100" s="75">
        <f t="shared" si="1"/>
        <v>87</v>
      </c>
      <c r="E100" s="12"/>
      <c r="F100" s="58">
        <v>67</v>
      </c>
      <c r="G100" s="59">
        <v>26</v>
      </c>
      <c r="H100" s="60">
        <v>41</v>
      </c>
      <c r="I100" s="59"/>
      <c r="J100" s="58">
        <v>16</v>
      </c>
      <c r="K100" s="59">
        <v>4</v>
      </c>
      <c r="L100" s="60">
        <v>12</v>
      </c>
      <c r="M100" s="59"/>
      <c r="N100" s="58">
        <v>25</v>
      </c>
      <c r="O100" s="59">
        <v>11</v>
      </c>
      <c r="P100" s="60">
        <v>14</v>
      </c>
      <c r="Q100" s="59"/>
      <c r="R100" s="58">
        <v>21</v>
      </c>
      <c r="S100" s="59">
        <v>12</v>
      </c>
      <c r="T100" s="60">
        <v>9</v>
      </c>
      <c r="U100" s="59"/>
      <c r="V100" s="58">
        <v>8</v>
      </c>
      <c r="W100" s="59">
        <v>3</v>
      </c>
      <c r="X100" s="60">
        <v>5</v>
      </c>
      <c r="Y100" s="59"/>
      <c r="Z100" s="58">
        <v>11</v>
      </c>
      <c r="AA100" s="59">
        <v>6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1339</v>
      </c>
      <c r="C101" s="78">
        <f t="shared" si="1"/>
        <v>625</v>
      </c>
      <c r="D101" s="79">
        <f t="shared" si="1"/>
        <v>714</v>
      </c>
      <c r="E101" s="14"/>
      <c r="F101" s="61">
        <v>691</v>
      </c>
      <c r="G101" s="62">
        <v>318</v>
      </c>
      <c r="H101" s="63">
        <v>373</v>
      </c>
      <c r="I101" s="62"/>
      <c r="J101" s="61">
        <v>119</v>
      </c>
      <c r="K101" s="62">
        <v>54</v>
      </c>
      <c r="L101" s="63">
        <v>65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75</v>
      </c>
      <c r="W101" s="62">
        <v>31</v>
      </c>
      <c r="X101" s="63">
        <v>44</v>
      </c>
      <c r="Y101" s="62"/>
      <c r="Z101" s="61">
        <v>71</v>
      </c>
      <c r="AA101" s="62">
        <v>32</v>
      </c>
      <c r="AB101" s="63">
        <v>39</v>
      </c>
      <c r="AC101" s="62"/>
      <c r="AD101" s="61">
        <v>30</v>
      </c>
      <c r="AE101" s="62">
        <v>18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179</v>
      </c>
      <c r="C102" s="75">
        <f t="shared" si="1"/>
        <v>76</v>
      </c>
      <c r="D102" s="75">
        <f t="shared" si="1"/>
        <v>103</v>
      </c>
      <c r="E102" s="12"/>
      <c r="F102" s="58">
        <v>92</v>
      </c>
      <c r="G102" s="59">
        <v>38</v>
      </c>
      <c r="H102" s="60">
        <v>54</v>
      </c>
      <c r="I102" s="59"/>
      <c r="J102" s="58">
        <v>15</v>
      </c>
      <c r="K102" s="59">
        <v>8</v>
      </c>
      <c r="L102" s="60">
        <v>7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7</v>
      </c>
      <c r="T102" s="60">
        <v>14</v>
      </c>
      <c r="U102" s="59"/>
      <c r="V102" s="58">
        <v>13</v>
      </c>
      <c r="W102" s="59">
        <v>7</v>
      </c>
      <c r="X102" s="60">
        <v>6</v>
      </c>
      <c r="Y102" s="59"/>
      <c r="Z102" s="58">
        <v>14</v>
      </c>
      <c r="AA102" s="59">
        <v>7</v>
      </c>
      <c r="AB102" s="60">
        <v>7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198</v>
      </c>
      <c r="C103" s="75">
        <f t="shared" si="1"/>
        <v>83</v>
      </c>
      <c r="D103" s="75">
        <f t="shared" si="1"/>
        <v>115</v>
      </c>
      <c r="E103" s="12"/>
      <c r="F103" s="58">
        <v>93</v>
      </c>
      <c r="G103" s="59">
        <v>44</v>
      </c>
      <c r="H103" s="60">
        <v>49</v>
      </c>
      <c r="I103" s="59"/>
      <c r="J103" s="58">
        <v>12</v>
      </c>
      <c r="K103" s="59">
        <v>6</v>
      </c>
      <c r="L103" s="60">
        <v>6</v>
      </c>
      <c r="M103" s="59"/>
      <c r="N103" s="58">
        <v>32</v>
      </c>
      <c r="O103" s="59">
        <v>11</v>
      </c>
      <c r="P103" s="60">
        <v>21</v>
      </c>
      <c r="Q103" s="59"/>
      <c r="R103" s="58">
        <v>20</v>
      </c>
      <c r="S103" s="59">
        <v>7</v>
      </c>
      <c r="T103" s="60">
        <v>13</v>
      </c>
      <c r="U103" s="59"/>
      <c r="V103" s="58">
        <v>19</v>
      </c>
      <c r="W103" s="59">
        <v>7</v>
      </c>
      <c r="X103" s="60">
        <v>12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180</v>
      </c>
      <c r="C104" s="75">
        <f t="shared" si="1"/>
        <v>70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14</v>
      </c>
      <c r="K104" s="59">
        <v>4</v>
      </c>
      <c r="L104" s="60">
        <v>10</v>
      </c>
      <c r="M104" s="59"/>
      <c r="N104" s="58">
        <v>34</v>
      </c>
      <c r="O104" s="59">
        <v>10</v>
      </c>
      <c r="P104" s="60">
        <v>24</v>
      </c>
      <c r="Q104" s="59"/>
      <c r="R104" s="58">
        <v>12</v>
      </c>
      <c r="S104" s="59">
        <v>6</v>
      </c>
      <c r="T104" s="60">
        <v>6</v>
      </c>
      <c r="U104" s="59"/>
      <c r="V104" s="58">
        <v>9</v>
      </c>
      <c r="W104" s="59">
        <v>1</v>
      </c>
      <c r="X104" s="60">
        <v>8</v>
      </c>
      <c r="Y104" s="59"/>
      <c r="Z104" s="58">
        <v>18</v>
      </c>
      <c r="AA104" s="59">
        <v>8</v>
      </c>
      <c r="AB104" s="60">
        <v>10</v>
      </c>
      <c r="AC104" s="59"/>
      <c r="AD104" s="58">
        <v>2</v>
      </c>
      <c r="AE104" s="59">
        <v>2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192</v>
      </c>
      <c r="C105" s="75">
        <f t="shared" si="1"/>
        <v>62</v>
      </c>
      <c r="D105" s="75">
        <f t="shared" si="1"/>
        <v>130</v>
      </c>
      <c r="E105" s="12"/>
      <c r="F105" s="58">
        <v>98</v>
      </c>
      <c r="G105" s="59">
        <v>32</v>
      </c>
      <c r="H105" s="60">
        <v>66</v>
      </c>
      <c r="I105" s="59"/>
      <c r="J105" s="58">
        <v>16</v>
      </c>
      <c r="K105" s="59">
        <v>4</v>
      </c>
      <c r="L105" s="60">
        <v>12</v>
      </c>
      <c r="M105" s="59"/>
      <c r="N105" s="58">
        <v>30</v>
      </c>
      <c r="O105" s="59">
        <v>12</v>
      </c>
      <c r="P105" s="60">
        <v>18</v>
      </c>
      <c r="Q105" s="59"/>
      <c r="R105" s="58">
        <v>17</v>
      </c>
      <c r="S105" s="59">
        <v>7</v>
      </c>
      <c r="T105" s="60">
        <v>10</v>
      </c>
      <c r="U105" s="59"/>
      <c r="V105" s="58">
        <v>14</v>
      </c>
      <c r="W105" s="59">
        <v>4</v>
      </c>
      <c r="X105" s="60">
        <v>10</v>
      </c>
      <c r="Y105" s="59"/>
      <c r="Z105" s="58">
        <v>8</v>
      </c>
      <c r="AA105" s="59">
        <v>3</v>
      </c>
      <c r="AB105" s="60">
        <v>5</v>
      </c>
      <c r="AC105" s="59"/>
      <c r="AD105" s="58">
        <v>9</v>
      </c>
      <c r="AE105" s="59">
        <v>0</v>
      </c>
      <c r="AF105" s="60">
        <v>9</v>
      </c>
    </row>
    <row r="106" spans="1:32" s="9" customFormat="1" ht="15" customHeight="1" x14ac:dyDescent="0.15">
      <c r="A106" s="73">
        <v>84</v>
      </c>
      <c r="B106" s="74">
        <f t="shared" si="1"/>
        <v>199</v>
      </c>
      <c r="C106" s="75">
        <f t="shared" si="1"/>
        <v>66</v>
      </c>
      <c r="D106" s="75">
        <f t="shared" si="1"/>
        <v>133</v>
      </c>
      <c r="E106" s="3"/>
      <c r="F106" s="64">
        <v>102</v>
      </c>
      <c r="G106" s="65">
        <v>33</v>
      </c>
      <c r="H106" s="66">
        <v>69</v>
      </c>
      <c r="I106" s="65"/>
      <c r="J106" s="64">
        <v>13</v>
      </c>
      <c r="K106" s="65">
        <v>5</v>
      </c>
      <c r="L106" s="66">
        <v>8</v>
      </c>
      <c r="M106" s="65"/>
      <c r="N106" s="64">
        <v>35</v>
      </c>
      <c r="O106" s="65">
        <v>12</v>
      </c>
      <c r="P106" s="66">
        <v>23</v>
      </c>
      <c r="Q106" s="65"/>
      <c r="R106" s="64">
        <v>24</v>
      </c>
      <c r="S106" s="65">
        <v>7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10</v>
      </c>
      <c r="AA106" s="65">
        <v>3</v>
      </c>
      <c r="AB106" s="66">
        <v>7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948</v>
      </c>
      <c r="C107" s="78">
        <f t="shared" si="1"/>
        <v>357</v>
      </c>
      <c r="D107" s="79">
        <f t="shared" si="1"/>
        <v>591</v>
      </c>
      <c r="E107" s="3"/>
      <c r="F107" s="64">
        <v>476</v>
      </c>
      <c r="G107" s="65">
        <v>186</v>
      </c>
      <c r="H107" s="66">
        <v>290</v>
      </c>
      <c r="I107" s="65"/>
      <c r="J107" s="64">
        <v>70</v>
      </c>
      <c r="K107" s="65">
        <v>27</v>
      </c>
      <c r="L107" s="66">
        <v>43</v>
      </c>
      <c r="M107" s="65"/>
      <c r="N107" s="64">
        <v>153</v>
      </c>
      <c r="O107" s="65">
        <v>54</v>
      </c>
      <c r="P107" s="66">
        <v>99</v>
      </c>
      <c r="Q107" s="65"/>
      <c r="R107" s="64">
        <v>94</v>
      </c>
      <c r="S107" s="65">
        <v>34</v>
      </c>
      <c r="T107" s="66">
        <v>60</v>
      </c>
      <c r="U107" s="65"/>
      <c r="V107" s="64">
        <v>66</v>
      </c>
      <c r="W107" s="65">
        <v>24</v>
      </c>
      <c r="X107" s="66">
        <v>42</v>
      </c>
      <c r="Y107" s="65"/>
      <c r="Z107" s="64">
        <v>66</v>
      </c>
      <c r="AA107" s="65">
        <v>25</v>
      </c>
      <c r="AB107" s="66">
        <v>41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178</v>
      </c>
      <c r="C108" s="75">
        <f t="shared" si="1"/>
        <v>64</v>
      </c>
      <c r="D108" s="75">
        <f t="shared" si="1"/>
        <v>114</v>
      </c>
      <c r="E108" s="12"/>
      <c r="F108" s="58">
        <v>84</v>
      </c>
      <c r="G108" s="59">
        <v>31</v>
      </c>
      <c r="H108" s="60">
        <v>53</v>
      </c>
      <c r="I108" s="59"/>
      <c r="J108" s="58">
        <v>18</v>
      </c>
      <c r="K108" s="59">
        <v>6</v>
      </c>
      <c r="L108" s="60">
        <v>12</v>
      </c>
      <c r="M108" s="59"/>
      <c r="N108" s="58">
        <v>30</v>
      </c>
      <c r="O108" s="59">
        <v>14</v>
      </c>
      <c r="P108" s="60">
        <v>16</v>
      </c>
      <c r="Q108" s="59"/>
      <c r="R108" s="58">
        <v>15</v>
      </c>
      <c r="S108" s="59">
        <v>4</v>
      </c>
      <c r="T108" s="60">
        <v>11</v>
      </c>
      <c r="U108" s="59"/>
      <c r="V108" s="58">
        <v>14</v>
      </c>
      <c r="W108" s="59">
        <v>5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61</v>
      </c>
      <c r="D109" s="75">
        <f t="shared" si="1"/>
        <v>119</v>
      </c>
      <c r="E109" s="12"/>
      <c r="F109" s="58">
        <v>85</v>
      </c>
      <c r="G109" s="59">
        <v>29</v>
      </c>
      <c r="H109" s="60">
        <v>56</v>
      </c>
      <c r="I109" s="59"/>
      <c r="J109" s="58">
        <v>16</v>
      </c>
      <c r="K109" s="59">
        <v>8</v>
      </c>
      <c r="L109" s="60">
        <v>8</v>
      </c>
      <c r="M109" s="59"/>
      <c r="N109" s="58">
        <v>28</v>
      </c>
      <c r="O109" s="59">
        <v>10</v>
      </c>
      <c r="P109" s="60">
        <v>18</v>
      </c>
      <c r="Q109" s="59"/>
      <c r="R109" s="58">
        <v>20</v>
      </c>
      <c r="S109" s="59">
        <v>4</v>
      </c>
      <c r="T109" s="60">
        <v>16</v>
      </c>
      <c r="U109" s="59"/>
      <c r="V109" s="58">
        <v>15</v>
      </c>
      <c r="W109" s="59">
        <v>6</v>
      </c>
      <c r="X109" s="60">
        <v>9</v>
      </c>
      <c r="Y109" s="59"/>
      <c r="Z109" s="58">
        <v>12</v>
      </c>
      <c r="AA109" s="59">
        <v>4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202</v>
      </c>
      <c r="C110" s="75">
        <f t="shared" si="1"/>
        <v>70</v>
      </c>
      <c r="D110" s="75">
        <f t="shared" si="1"/>
        <v>132</v>
      </c>
      <c r="E110" s="12"/>
      <c r="F110" s="58">
        <v>91</v>
      </c>
      <c r="G110" s="59">
        <v>28</v>
      </c>
      <c r="H110" s="60">
        <v>63</v>
      </c>
      <c r="I110" s="59"/>
      <c r="J110" s="58">
        <v>20</v>
      </c>
      <c r="K110" s="59">
        <v>7</v>
      </c>
      <c r="L110" s="60">
        <v>13</v>
      </c>
      <c r="M110" s="59"/>
      <c r="N110" s="58">
        <v>35</v>
      </c>
      <c r="O110" s="59">
        <v>13</v>
      </c>
      <c r="P110" s="60">
        <v>22</v>
      </c>
      <c r="Q110" s="59"/>
      <c r="R110" s="58">
        <v>23</v>
      </c>
      <c r="S110" s="59">
        <v>11</v>
      </c>
      <c r="T110" s="60">
        <v>12</v>
      </c>
      <c r="U110" s="59"/>
      <c r="V110" s="58">
        <v>12</v>
      </c>
      <c r="W110" s="59">
        <v>4</v>
      </c>
      <c r="X110" s="60">
        <v>8</v>
      </c>
      <c r="Y110" s="59"/>
      <c r="Z110" s="58">
        <v>14</v>
      </c>
      <c r="AA110" s="59">
        <v>5</v>
      </c>
      <c r="AB110" s="60">
        <v>9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49</v>
      </c>
      <c r="D111" s="75">
        <f t="shared" si="1"/>
        <v>135</v>
      </c>
      <c r="E111" s="12"/>
      <c r="F111" s="58">
        <v>84</v>
      </c>
      <c r="G111" s="59">
        <v>25</v>
      </c>
      <c r="H111" s="60">
        <v>59</v>
      </c>
      <c r="I111" s="59"/>
      <c r="J111" s="58">
        <v>15</v>
      </c>
      <c r="K111" s="59">
        <v>1</v>
      </c>
      <c r="L111" s="60">
        <v>14</v>
      </c>
      <c r="M111" s="59"/>
      <c r="N111" s="58">
        <v>31</v>
      </c>
      <c r="O111" s="59">
        <v>6</v>
      </c>
      <c r="P111" s="60">
        <v>25</v>
      </c>
      <c r="Q111" s="59"/>
      <c r="R111" s="58">
        <v>20</v>
      </c>
      <c r="S111" s="59">
        <v>5</v>
      </c>
      <c r="T111" s="60">
        <v>15</v>
      </c>
      <c r="U111" s="59"/>
      <c r="V111" s="58">
        <v>12</v>
      </c>
      <c r="W111" s="59">
        <v>4</v>
      </c>
      <c r="X111" s="60">
        <v>8</v>
      </c>
      <c r="Y111" s="59"/>
      <c r="Z111" s="58">
        <v>11</v>
      </c>
      <c r="AA111" s="59">
        <v>6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59</v>
      </c>
      <c r="D112" s="75">
        <f t="shared" si="1"/>
        <v>140</v>
      </c>
      <c r="E112" s="3"/>
      <c r="F112" s="64">
        <v>95</v>
      </c>
      <c r="G112" s="65">
        <v>29</v>
      </c>
      <c r="H112" s="66">
        <v>66</v>
      </c>
      <c r="I112" s="65"/>
      <c r="J112" s="64">
        <v>16</v>
      </c>
      <c r="K112" s="65">
        <v>6</v>
      </c>
      <c r="L112" s="66">
        <v>10</v>
      </c>
      <c r="M112" s="65"/>
      <c r="N112" s="64">
        <v>33</v>
      </c>
      <c r="O112" s="65">
        <v>9</v>
      </c>
      <c r="P112" s="66">
        <v>24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12</v>
      </c>
      <c r="AE112" s="65">
        <v>3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943</v>
      </c>
      <c r="C113" s="78">
        <f t="shared" si="1"/>
        <v>303</v>
      </c>
      <c r="D113" s="79">
        <f t="shared" si="1"/>
        <v>640</v>
      </c>
      <c r="E113" s="3"/>
      <c r="F113" s="64">
        <v>439</v>
      </c>
      <c r="G113" s="65">
        <v>142</v>
      </c>
      <c r="H113" s="66">
        <v>297</v>
      </c>
      <c r="I113" s="65"/>
      <c r="J113" s="64">
        <v>85</v>
      </c>
      <c r="K113" s="65">
        <v>28</v>
      </c>
      <c r="L113" s="66">
        <v>57</v>
      </c>
      <c r="M113" s="65"/>
      <c r="N113" s="64">
        <v>157</v>
      </c>
      <c r="O113" s="65">
        <v>52</v>
      </c>
      <c r="P113" s="66">
        <v>105</v>
      </c>
      <c r="Q113" s="65"/>
      <c r="R113" s="64">
        <v>95</v>
      </c>
      <c r="S113" s="65">
        <v>28</v>
      </c>
      <c r="T113" s="66">
        <v>67</v>
      </c>
      <c r="U113" s="65"/>
      <c r="V113" s="64">
        <v>65</v>
      </c>
      <c r="W113" s="65">
        <v>22</v>
      </c>
      <c r="X113" s="66">
        <v>43</v>
      </c>
      <c r="Y113" s="65"/>
      <c r="Z113" s="64">
        <v>63</v>
      </c>
      <c r="AA113" s="65">
        <v>23</v>
      </c>
      <c r="AB113" s="66">
        <v>40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153</v>
      </c>
      <c r="C114" s="75">
        <f t="shared" si="1"/>
        <v>35</v>
      </c>
      <c r="D114" s="75">
        <f t="shared" si="1"/>
        <v>118</v>
      </c>
      <c r="E114" s="12"/>
      <c r="F114" s="58">
        <v>57</v>
      </c>
      <c r="G114" s="59">
        <v>12</v>
      </c>
      <c r="H114" s="60">
        <v>45</v>
      </c>
      <c r="I114" s="59"/>
      <c r="J114" s="58">
        <v>16</v>
      </c>
      <c r="K114" s="59">
        <v>5</v>
      </c>
      <c r="L114" s="60">
        <v>11</v>
      </c>
      <c r="M114" s="59"/>
      <c r="N114" s="58">
        <v>36</v>
      </c>
      <c r="O114" s="59">
        <v>9</v>
      </c>
      <c r="P114" s="60">
        <v>27</v>
      </c>
      <c r="Q114" s="59"/>
      <c r="R114" s="58">
        <v>16</v>
      </c>
      <c r="S114" s="59">
        <v>3</v>
      </c>
      <c r="T114" s="60">
        <v>13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8</v>
      </c>
      <c r="AE114" s="59">
        <v>1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155</v>
      </c>
      <c r="C115" s="75">
        <f t="shared" si="1"/>
        <v>44</v>
      </c>
      <c r="D115" s="75">
        <f t="shared" si="1"/>
        <v>111</v>
      </c>
      <c r="E115" s="12"/>
      <c r="F115" s="58">
        <v>57</v>
      </c>
      <c r="G115" s="59">
        <v>19</v>
      </c>
      <c r="H115" s="60">
        <v>38</v>
      </c>
      <c r="I115" s="59"/>
      <c r="J115" s="58">
        <v>14</v>
      </c>
      <c r="K115" s="59">
        <v>3</v>
      </c>
      <c r="L115" s="60">
        <v>11</v>
      </c>
      <c r="M115" s="59"/>
      <c r="N115" s="58">
        <v>27</v>
      </c>
      <c r="O115" s="59">
        <v>5</v>
      </c>
      <c r="P115" s="60">
        <v>22</v>
      </c>
      <c r="Q115" s="59"/>
      <c r="R115" s="58">
        <v>15</v>
      </c>
      <c r="S115" s="59">
        <v>4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14</v>
      </c>
      <c r="AA115" s="59">
        <v>2</v>
      </c>
      <c r="AB115" s="60">
        <v>12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129</v>
      </c>
      <c r="C116" s="75">
        <f t="shared" si="1"/>
        <v>34</v>
      </c>
      <c r="D116" s="75">
        <f t="shared" si="1"/>
        <v>95</v>
      </c>
      <c r="E116" s="12"/>
      <c r="F116" s="58">
        <v>52</v>
      </c>
      <c r="G116" s="59">
        <v>10</v>
      </c>
      <c r="H116" s="60">
        <v>42</v>
      </c>
      <c r="I116" s="59"/>
      <c r="J116" s="58">
        <v>13</v>
      </c>
      <c r="K116" s="59">
        <v>4</v>
      </c>
      <c r="L116" s="60">
        <v>9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9</v>
      </c>
      <c r="T116" s="60">
        <v>12</v>
      </c>
      <c r="U116" s="59"/>
      <c r="V116" s="58">
        <v>11</v>
      </c>
      <c r="W116" s="59">
        <v>2</v>
      </c>
      <c r="X116" s="60">
        <v>9</v>
      </c>
      <c r="Y116" s="59"/>
      <c r="Z116" s="58">
        <v>10</v>
      </c>
      <c r="AA116" s="59">
        <v>4</v>
      </c>
      <c r="AB116" s="60">
        <v>6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88</v>
      </c>
      <c r="C117" s="75">
        <f t="shared" si="1"/>
        <v>27</v>
      </c>
      <c r="D117" s="75">
        <f t="shared" si="1"/>
        <v>61</v>
      </c>
      <c r="E117" s="12"/>
      <c r="F117" s="58">
        <v>40</v>
      </c>
      <c r="G117" s="59">
        <v>12</v>
      </c>
      <c r="H117" s="60">
        <v>28</v>
      </c>
      <c r="I117" s="59"/>
      <c r="J117" s="58">
        <v>5</v>
      </c>
      <c r="K117" s="59">
        <v>0</v>
      </c>
      <c r="L117" s="60">
        <v>5</v>
      </c>
      <c r="M117" s="59"/>
      <c r="N117" s="58">
        <v>13</v>
      </c>
      <c r="O117" s="59">
        <v>8</v>
      </c>
      <c r="P117" s="60">
        <v>5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79</v>
      </c>
      <c r="C118" s="75">
        <f t="shared" si="1"/>
        <v>18</v>
      </c>
      <c r="D118" s="75">
        <f t="shared" si="1"/>
        <v>61</v>
      </c>
      <c r="E118" s="12"/>
      <c r="F118" s="64">
        <v>30</v>
      </c>
      <c r="G118" s="65">
        <v>9</v>
      </c>
      <c r="H118" s="66">
        <v>21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5</v>
      </c>
      <c r="P118" s="66">
        <v>12</v>
      </c>
      <c r="Q118" s="65"/>
      <c r="R118" s="64">
        <v>10</v>
      </c>
      <c r="S118" s="65">
        <v>2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158</v>
      </c>
      <c r="D119" s="79">
        <f t="shared" si="1"/>
        <v>446</v>
      </c>
      <c r="E119" s="14"/>
      <c r="F119" s="61">
        <v>236</v>
      </c>
      <c r="G119" s="62">
        <v>62</v>
      </c>
      <c r="H119" s="63">
        <v>174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74</v>
      </c>
      <c r="S119" s="62">
        <v>19</v>
      </c>
      <c r="T119" s="63">
        <v>55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33</v>
      </c>
      <c r="AE119" s="62">
        <v>3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63</v>
      </c>
      <c r="C120" s="75">
        <f t="shared" si="1"/>
        <v>9</v>
      </c>
      <c r="D120" s="75">
        <f t="shared" si="1"/>
        <v>54</v>
      </c>
      <c r="E120" s="12"/>
      <c r="F120" s="58">
        <v>24</v>
      </c>
      <c r="G120" s="59">
        <v>3</v>
      </c>
      <c r="H120" s="60">
        <v>21</v>
      </c>
      <c r="I120" s="59"/>
      <c r="J120" s="58">
        <v>5</v>
      </c>
      <c r="K120" s="59">
        <v>1</v>
      </c>
      <c r="L120" s="60">
        <v>4</v>
      </c>
      <c r="M120" s="59"/>
      <c r="N120" s="58">
        <v>12</v>
      </c>
      <c r="O120" s="59">
        <v>2</v>
      </c>
      <c r="P120" s="60">
        <v>10</v>
      </c>
      <c r="Q120" s="59"/>
      <c r="R120" s="58">
        <v>6</v>
      </c>
      <c r="S120" s="59">
        <v>2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6</v>
      </c>
      <c r="AA120" s="59">
        <v>0</v>
      </c>
      <c r="AB120" s="60">
        <v>6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11</v>
      </c>
      <c r="D121" s="75">
        <f t="shared" si="1"/>
        <v>40</v>
      </c>
      <c r="E121" s="12"/>
      <c r="F121" s="58">
        <v>14</v>
      </c>
      <c r="G121" s="59">
        <v>2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6</v>
      </c>
      <c r="AA121" s="59">
        <v>2</v>
      </c>
      <c r="AB121" s="60">
        <v>4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3</v>
      </c>
      <c r="D122" s="75">
        <f t="shared" si="1"/>
        <v>34</v>
      </c>
      <c r="E122" s="12"/>
      <c r="F122" s="58">
        <v>19</v>
      </c>
      <c r="G122" s="59">
        <v>1</v>
      </c>
      <c r="H122" s="60">
        <v>18</v>
      </c>
      <c r="I122" s="59"/>
      <c r="J122" s="58">
        <v>3</v>
      </c>
      <c r="K122" s="59">
        <v>1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1</v>
      </c>
      <c r="T122" s="60">
        <v>5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1</v>
      </c>
      <c r="D123" s="75">
        <f t="shared" si="1"/>
        <v>20</v>
      </c>
      <c r="E123" s="12"/>
      <c r="F123" s="58">
        <v>7</v>
      </c>
      <c r="G123" s="59">
        <v>0</v>
      </c>
      <c r="H123" s="60">
        <v>7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3</v>
      </c>
      <c r="S123" s="59">
        <v>0</v>
      </c>
      <c r="T123" s="60">
        <v>3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6</v>
      </c>
      <c r="G124" s="65">
        <v>1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1</v>
      </c>
      <c r="X124" s="66">
        <v>2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70</v>
      </c>
      <c r="G125" s="59">
        <v>7</v>
      </c>
      <c r="H125" s="60">
        <v>63</v>
      </c>
      <c r="I125" s="59"/>
      <c r="J125" s="58">
        <v>16</v>
      </c>
      <c r="K125" s="59">
        <v>3</v>
      </c>
      <c r="L125" s="60">
        <v>13</v>
      </c>
      <c r="M125" s="59"/>
      <c r="N125" s="58">
        <v>36</v>
      </c>
      <c r="O125" s="59">
        <v>6</v>
      </c>
      <c r="P125" s="60">
        <v>30</v>
      </c>
      <c r="Q125" s="59"/>
      <c r="R125" s="58">
        <v>23</v>
      </c>
      <c r="S125" s="59">
        <v>4</v>
      </c>
      <c r="T125" s="60">
        <v>19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3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16047</v>
      </c>
      <c r="C127" s="78">
        <f t="shared" si="1"/>
        <v>7580</v>
      </c>
      <c r="D127" s="79">
        <f t="shared" si="1"/>
        <v>8467</v>
      </c>
      <c r="E127" s="3"/>
      <c r="F127" s="51">
        <v>9119</v>
      </c>
      <c r="G127" s="15">
        <v>4315</v>
      </c>
      <c r="H127" s="47">
        <v>4804</v>
      </c>
      <c r="I127" s="15"/>
      <c r="J127" s="46">
        <v>1525</v>
      </c>
      <c r="K127" s="15">
        <v>718</v>
      </c>
      <c r="L127" s="47">
        <v>807</v>
      </c>
      <c r="M127" s="15"/>
      <c r="N127" s="46">
        <v>2416</v>
      </c>
      <c r="O127" s="15">
        <v>1140</v>
      </c>
      <c r="P127" s="47">
        <v>1276</v>
      </c>
      <c r="Q127" s="15"/>
      <c r="R127" s="46">
        <v>1217</v>
      </c>
      <c r="S127" s="15">
        <v>578</v>
      </c>
      <c r="T127" s="47">
        <v>639</v>
      </c>
      <c r="U127" s="15"/>
      <c r="V127" s="46">
        <v>733</v>
      </c>
      <c r="W127" s="15">
        <v>344</v>
      </c>
      <c r="X127" s="47">
        <v>389</v>
      </c>
      <c r="Y127" s="15"/>
      <c r="Z127" s="46">
        <v>750</v>
      </c>
      <c r="AA127" s="15">
        <v>348</v>
      </c>
      <c r="AB127" s="47">
        <v>402</v>
      </c>
      <c r="AC127" s="15"/>
      <c r="AD127" s="46">
        <v>287</v>
      </c>
      <c r="AE127" s="15">
        <v>137</v>
      </c>
      <c r="AF127" s="47">
        <v>150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15" t="s">
        <v>42</v>
      </c>
      <c r="C130" s="113"/>
      <c r="D130" s="116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1723</v>
      </c>
      <c r="C132" s="75">
        <f>G132+K132+O132+S132+W132+AA132+AE132</f>
        <v>875</v>
      </c>
      <c r="D132" s="75">
        <f t="shared" ref="D132" si="2">H132+L132+P132+T132+X132+AB132+AF132</f>
        <v>848</v>
      </c>
      <c r="E132" s="83"/>
      <c r="F132" s="87">
        <f>SUM(G132:H132)</f>
        <v>1208</v>
      </c>
      <c r="G132" s="88">
        <f>SUM(G11,G17,G23)</f>
        <v>605</v>
      </c>
      <c r="H132" s="89">
        <f>SUM(H11,H17,H23)</f>
        <v>603</v>
      </c>
      <c r="I132" s="88"/>
      <c r="J132" s="87">
        <f>SUM(K132:L132)</f>
        <v>162</v>
      </c>
      <c r="K132" s="88">
        <f>SUM(K11,K17,K23)</f>
        <v>87</v>
      </c>
      <c r="L132" s="88">
        <f>SUM(L11,L17,L23)</f>
        <v>75</v>
      </c>
      <c r="M132" s="90"/>
      <c r="N132" s="87">
        <f>SUM(O132:P132)</f>
        <v>170</v>
      </c>
      <c r="O132" s="88">
        <f>SUM(O11,O17,O23)</f>
        <v>84</v>
      </c>
      <c r="P132" s="88">
        <f>SUM(P11,P17,P23)</f>
        <v>86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0.1074</v>
      </c>
      <c r="C133" s="92">
        <f t="shared" ref="C133:D133" si="3">ROUND(C132/C$138,4)</f>
        <v>0.1154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7070</v>
      </c>
      <c r="C134" s="75">
        <f>G134+K134+O134+S134+W134+AA134+AE134</f>
        <v>3600</v>
      </c>
      <c r="D134" s="75">
        <f t="shared" ref="C134:D138" si="4">H134+L134+P134+T134+X134+AB134+AF134</f>
        <v>3470</v>
      </c>
      <c r="E134" s="99"/>
      <c r="F134" s="87">
        <f>SUM(G134:H134)</f>
        <v>4393</v>
      </c>
      <c r="G134" s="88">
        <f>SUM(G29,G35,G41,G47,G53,G59,G65,G71,G77,G83)</f>
        <v>2198</v>
      </c>
      <c r="H134" s="89">
        <f>SUM(H29,H35,H41,H47,H53,H59,H65,H71,H77,H83)</f>
        <v>2195</v>
      </c>
      <c r="I134" s="88"/>
      <c r="J134" s="87">
        <f>SUM(K134:L134)</f>
        <v>662</v>
      </c>
      <c r="K134" s="88">
        <f>SUM(K29,K35,K41,K47,K53,K59,K65,K71,K77,K83)</f>
        <v>326</v>
      </c>
      <c r="L134" s="88">
        <f>SUM(L29,L35,L41,L47,L53,L59,L65,L71,L77,L83)</f>
        <v>336</v>
      </c>
      <c r="M134" s="90"/>
      <c r="N134" s="87">
        <f>SUM(O134:P134)</f>
        <v>1044</v>
      </c>
      <c r="O134" s="88">
        <f>SUM(O29,O35,O41,O47,O53,O59,O65,O71,O77,O83)</f>
        <v>532</v>
      </c>
      <c r="P134" s="88">
        <f>SUM(P29,P35,P41,P47,P53,P59,P65,P71,P77,P83)</f>
        <v>512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236</v>
      </c>
      <c r="AA134" s="88">
        <f>SUM(AA29,AA35,AA41,AA47,AA53,AA59,AA65,AA71,AA77,AA83)</f>
        <v>126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71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0.44059999999999999</v>
      </c>
      <c r="C135" s="92">
        <f t="shared" ref="C135:D135" si="5">ROUND(C134/C$138,4)</f>
        <v>0.47489999999999999</v>
      </c>
      <c r="D135" s="92">
        <f t="shared" si="5"/>
        <v>0.4098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7254</v>
      </c>
      <c r="C136" s="75">
        <f>G136+K136+O136+S136+W136+AA136+AE136</f>
        <v>3105</v>
      </c>
      <c r="D136" s="75">
        <f t="shared" si="4"/>
        <v>4149</v>
      </c>
      <c r="E136" s="83"/>
      <c r="F136" s="87">
        <f>SUM(G136:H136)</f>
        <v>3518</v>
      </c>
      <c r="G136" s="88">
        <f>SUM(G89,G95,G101,G107,G113,G119,G125,G126)</f>
        <v>1512</v>
      </c>
      <c r="H136" s="89">
        <f>SUM(H89,H95,H101,H107,H113,H119,H125,H126)</f>
        <v>2006</v>
      </c>
      <c r="I136" s="88"/>
      <c r="J136" s="87">
        <f>SUM(K136:L136)</f>
        <v>701</v>
      </c>
      <c r="K136" s="88">
        <f>SUM(K89,K95,K101,K107,K113,K119,K125,K126)</f>
        <v>305</v>
      </c>
      <c r="L136" s="88">
        <f>SUM(L89,L95,L101,L107,L113,L119,L125,L126)</f>
        <v>396</v>
      </c>
      <c r="M136" s="90"/>
      <c r="N136" s="87">
        <f>SUM(O136:P136)</f>
        <v>1202</v>
      </c>
      <c r="O136" s="88">
        <f>SUM(O89,O95,O101,O107,O113,O119,O125,O126)</f>
        <v>524</v>
      </c>
      <c r="P136" s="88">
        <f>SUM(P89,P95,P101,P107,P113,P119,P125,P126)</f>
        <v>678</v>
      </c>
      <c r="Q136" s="90"/>
      <c r="R136" s="87">
        <f>SUM(S136:T136)</f>
        <v>740</v>
      </c>
      <c r="S136" s="88">
        <f>SUM(S89,S95,S101,S107,S113,S119,S125,S126)</f>
        <v>321</v>
      </c>
      <c r="T136" s="88">
        <f>SUM(T89,T95,T101,T107,T113,T119,T125,T126)</f>
        <v>419</v>
      </c>
      <c r="U136" s="90"/>
      <c r="V136" s="87">
        <f>SUM(W136:X136)</f>
        <v>454</v>
      </c>
      <c r="W136" s="88">
        <f>SUM(W89,W95,W101,W107,W113,W119,W125,W126)</f>
        <v>195</v>
      </c>
      <c r="X136" s="88">
        <f>SUM(X89,X95,X101,X107,X113,X119,X125,X126)</f>
        <v>259</v>
      </c>
      <c r="Y136" s="90"/>
      <c r="Z136" s="87">
        <f>SUM(AA136:AB136)</f>
        <v>442</v>
      </c>
      <c r="AA136" s="88">
        <f>SUM(AA89,AA95,AA101,AA107,AA113,AA119,AA125,AA126)</f>
        <v>182</v>
      </c>
      <c r="AB136" s="88">
        <f>SUM(AB89,AB95,AB101,AB107,AB113,AB119,AB125,AB126)</f>
        <v>260</v>
      </c>
      <c r="AC136" s="90"/>
      <c r="AD136" s="87">
        <f>SUM(AE136:AF136)</f>
        <v>197</v>
      </c>
      <c r="AE136" s="88">
        <f>SUM(AE89,AE95,AE101,AE107,AE113,AE119,AE125,AE126)</f>
        <v>66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0.40960000000000002</v>
      </c>
      <c r="D137" s="92">
        <f t="shared" si="6"/>
        <v>0.49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16047</v>
      </c>
      <c r="C138" s="78">
        <f t="shared" si="4"/>
        <v>7580</v>
      </c>
      <c r="D138" s="78">
        <f t="shared" si="4"/>
        <v>8467</v>
      </c>
      <c r="E138" s="100"/>
      <c r="F138" s="101">
        <f>SUM(G138:H138)</f>
        <v>9119</v>
      </c>
      <c r="G138" s="102">
        <f>SUM(G132,G134,G136)</f>
        <v>4315</v>
      </c>
      <c r="H138" s="103">
        <f>SUM(H132,H134,H136)</f>
        <v>4804</v>
      </c>
      <c r="I138" s="102"/>
      <c r="J138" s="101">
        <f>SUM(K138:L138)</f>
        <v>1525</v>
      </c>
      <c r="K138" s="102">
        <f>SUM(K132,K134,K136)</f>
        <v>718</v>
      </c>
      <c r="L138" s="102">
        <f>SUM(L132,L134,L136)</f>
        <v>807</v>
      </c>
      <c r="M138" s="104"/>
      <c r="N138" s="101">
        <f>SUM(O138:P138)</f>
        <v>2416</v>
      </c>
      <c r="O138" s="102">
        <f>SUM(O132,O134,O136)</f>
        <v>1140</v>
      </c>
      <c r="P138" s="103">
        <f>SUM(P132,P134,P136)</f>
        <v>1276</v>
      </c>
      <c r="Q138" s="104"/>
      <c r="R138" s="101">
        <f>SUM(S138:T138)</f>
        <v>1217</v>
      </c>
      <c r="S138" s="102">
        <f>SUM(S132,S134,S136)</f>
        <v>578</v>
      </c>
      <c r="T138" s="103">
        <f>SUM(T132,T134,T136)</f>
        <v>639</v>
      </c>
      <c r="U138" s="104"/>
      <c r="V138" s="101">
        <f>SUM(W138:X138)</f>
        <v>733</v>
      </c>
      <c r="W138" s="102">
        <f>SUM(W132,W134,W136)</f>
        <v>344</v>
      </c>
      <c r="X138" s="103">
        <f>SUM(X132,X134,X136)</f>
        <v>389</v>
      </c>
      <c r="Y138" s="104"/>
      <c r="Z138" s="101">
        <f>SUM(AA138:AB138)</f>
        <v>750</v>
      </c>
      <c r="AA138" s="102">
        <f>SUM(AA132,AA134,AA136)</f>
        <v>348</v>
      </c>
      <c r="AB138" s="103">
        <f>SUM(AB132,AB134,AB136)</f>
        <v>402</v>
      </c>
      <c r="AC138" s="104"/>
      <c r="AD138" s="101">
        <f>SUM(AE138:AF138)</f>
        <v>287</v>
      </c>
      <c r="AE138" s="102">
        <f>SUM(AE132,AE134,AE136)</f>
        <v>137</v>
      </c>
      <c r="AF138" s="102">
        <f>SUM(AF132,AF134,AF136)</f>
        <v>150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Normal="100" workbookViewId="0">
      <selection activeCell="R142" sqref="R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3" t="s">
        <v>25</v>
      </c>
      <c r="B4" s="115" t="s">
        <v>42</v>
      </c>
      <c r="C4" s="113"/>
      <c r="D4" s="116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4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75</v>
      </c>
      <c r="C6" s="75">
        <f>SUM(G6,K6,O6,S6,W6,AA6,AE6)</f>
        <v>40</v>
      </c>
      <c r="D6" s="75">
        <f>SUM(H6,L6,P6,T6,X6,AB6,AF6)</f>
        <v>35</v>
      </c>
      <c r="E6" s="12"/>
      <c r="F6" s="58">
        <v>58</v>
      </c>
      <c r="G6" s="59">
        <v>32</v>
      </c>
      <c r="H6" s="60">
        <v>26</v>
      </c>
      <c r="I6" s="59"/>
      <c r="J6" s="58">
        <v>3</v>
      </c>
      <c r="K6" s="59">
        <v>2</v>
      </c>
      <c r="L6" s="60">
        <v>1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31</v>
      </c>
      <c r="D7" s="75">
        <f t="shared" si="0"/>
        <v>34</v>
      </c>
      <c r="E7" s="12"/>
      <c r="F7" s="58">
        <v>44</v>
      </c>
      <c r="G7" s="59">
        <v>22</v>
      </c>
      <c r="H7" s="60">
        <v>22</v>
      </c>
      <c r="I7" s="59"/>
      <c r="J7" s="58">
        <v>5</v>
      </c>
      <c r="K7" s="59">
        <v>1</v>
      </c>
      <c r="L7" s="60">
        <v>4</v>
      </c>
      <c r="M7" s="59"/>
      <c r="N7" s="58">
        <v>9</v>
      </c>
      <c r="O7" s="59">
        <v>4</v>
      </c>
      <c r="P7" s="60">
        <v>5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45</v>
      </c>
      <c r="D8" s="75">
        <f t="shared" si="0"/>
        <v>42</v>
      </c>
      <c r="E8" s="12"/>
      <c r="F8" s="58">
        <v>65</v>
      </c>
      <c r="G8" s="59">
        <v>32</v>
      </c>
      <c r="H8" s="60">
        <v>33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3</v>
      </c>
      <c r="S8" s="59">
        <v>1</v>
      </c>
      <c r="T8" s="60">
        <v>2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46</v>
      </c>
      <c r="D9" s="75">
        <f t="shared" si="0"/>
        <v>39</v>
      </c>
      <c r="E9" s="12"/>
      <c r="F9" s="58">
        <v>66</v>
      </c>
      <c r="G9" s="59">
        <v>35</v>
      </c>
      <c r="H9" s="60">
        <v>31</v>
      </c>
      <c r="I9" s="59"/>
      <c r="J9" s="58">
        <v>5</v>
      </c>
      <c r="K9" s="59">
        <v>4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38</v>
      </c>
      <c r="D10" s="75">
        <f t="shared" si="0"/>
        <v>51</v>
      </c>
      <c r="E10" s="12"/>
      <c r="F10" s="58">
        <v>65</v>
      </c>
      <c r="G10" s="59">
        <v>27</v>
      </c>
      <c r="H10" s="60">
        <v>38</v>
      </c>
      <c r="I10" s="59"/>
      <c r="J10" s="58">
        <v>7</v>
      </c>
      <c r="K10" s="59">
        <v>1</v>
      </c>
      <c r="L10" s="60">
        <v>6</v>
      </c>
      <c r="M10" s="59"/>
      <c r="N10" s="58">
        <v>8</v>
      </c>
      <c r="O10" s="59">
        <v>4</v>
      </c>
      <c r="P10" s="60">
        <v>4</v>
      </c>
      <c r="Q10" s="59"/>
      <c r="R10" s="58">
        <v>4</v>
      </c>
      <c r="S10" s="59">
        <v>2</v>
      </c>
      <c r="T10" s="60">
        <v>2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401</v>
      </c>
      <c r="C11" s="78">
        <f t="shared" si="0"/>
        <v>200</v>
      </c>
      <c r="D11" s="79">
        <f t="shared" si="0"/>
        <v>201</v>
      </c>
      <c r="E11" s="14"/>
      <c r="F11" s="61">
        <v>298</v>
      </c>
      <c r="G11" s="62">
        <v>148</v>
      </c>
      <c r="H11" s="63">
        <v>150</v>
      </c>
      <c r="I11" s="62"/>
      <c r="J11" s="61">
        <v>30</v>
      </c>
      <c r="K11" s="62">
        <v>14</v>
      </c>
      <c r="L11" s="63">
        <v>16</v>
      </c>
      <c r="M11" s="62"/>
      <c r="N11" s="61">
        <v>39</v>
      </c>
      <c r="O11" s="62">
        <v>21</v>
      </c>
      <c r="P11" s="63">
        <v>18</v>
      </c>
      <c r="Q11" s="62"/>
      <c r="R11" s="61">
        <v>16</v>
      </c>
      <c r="S11" s="62">
        <v>6</v>
      </c>
      <c r="T11" s="63">
        <v>10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92</v>
      </c>
      <c r="C12" s="75">
        <f t="shared" si="0"/>
        <v>56</v>
      </c>
      <c r="D12" s="75">
        <f t="shared" si="0"/>
        <v>36</v>
      </c>
      <c r="E12" s="12"/>
      <c r="F12" s="58">
        <v>64</v>
      </c>
      <c r="G12" s="59">
        <v>35</v>
      </c>
      <c r="H12" s="60">
        <v>29</v>
      </c>
      <c r="I12" s="59"/>
      <c r="J12" s="58">
        <v>14</v>
      </c>
      <c r="K12" s="59">
        <v>10</v>
      </c>
      <c r="L12" s="60">
        <v>4</v>
      </c>
      <c r="M12" s="59"/>
      <c r="N12" s="58">
        <v>6</v>
      </c>
      <c r="O12" s="59">
        <v>5</v>
      </c>
      <c r="P12" s="60">
        <v>1</v>
      </c>
      <c r="Q12" s="59"/>
      <c r="R12" s="58">
        <v>4</v>
      </c>
      <c r="S12" s="59">
        <v>4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4</v>
      </c>
      <c r="AA12" s="59">
        <v>2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63</v>
      </c>
      <c r="D13" s="75">
        <f t="shared" si="0"/>
        <v>66</v>
      </c>
      <c r="E13" s="12"/>
      <c r="F13" s="58">
        <v>91</v>
      </c>
      <c r="G13" s="59">
        <v>48</v>
      </c>
      <c r="H13" s="60">
        <v>43</v>
      </c>
      <c r="I13" s="59"/>
      <c r="J13" s="58">
        <v>12</v>
      </c>
      <c r="K13" s="59">
        <v>1</v>
      </c>
      <c r="L13" s="60">
        <v>11</v>
      </c>
      <c r="M13" s="59"/>
      <c r="N13" s="58">
        <v>16</v>
      </c>
      <c r="O13" s="59">
        <v>8</v>
      </c>
      <c r="P13" s="60">
        <v>8</v>
      </c>
      <c r="Q13" s="59"/>
      <c r="R13" s="58">
        <v>3</v>
      </c>
      <c r="S13" s="59">
        <v>3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59</v>
      </c>
      <c r="D14" s="75">
        <f t="shared" si="0"/>
        <v>52</v>
      </c>
      <c r="E14" s="12"/>
      <c r="F14" s="58">
        <v>70</v>
      </c>
      <c r="G14" s="59">
        <v>34</v>
      </c>
      <c r="H14" s="60">
        <v>36</v>
      </c>
      <c r="I14" s="59"/>
      <c r="J14" s="58">
        <v>17</v>
      </c>
      <c r="K14" s="59">
        <v>9</v>
      </c>
      <c r="L14" s="60">
        <v>8</v>
      </c>
      <c r="M14" s="59"/>
      <c r="N14" s="58">
        <v>8</v>
      </c>
      <c r="O14" s="59">
        <v>4</v>
      </c>
      <c r="P14" s="60">
        <v>4</v>
      </c>
      <c r="Q14" s="59"/>
      <c r="R14" s="58">
        <v>5</v>
      </c>
      <c r="S14" s="59">
        <v>4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67</v>
      </c>
      <c r="D15" s="75">
        <f t="shared" si="0"/>
        <v>58</v>
      </c>
      <c r="E15" s="12"/>
      <c r="F15" s="58">
        <v>90</v>
      </c>
      <c r="G15" s="59">
        <v>51</v>
      </c>
      <c r="H15" s="60">
        <v>39</v>
      </c>
      <c r="I15" s="59"/>
      <c r="J15" s="58">
        <v>6</v>
      </c>
      <c r="K15" s="59">
        <v>3</v>
      </c>
      <c r="L15" s="60">
        <v>3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13</v>
      </c>
      <c r="AA15" s="59">
        <v>5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66</v>
      </c>
      <c r="D16" s="75">
        <f t="shared" si="0"/>
        <v>60</v>
      </c>
      <c r="E16" s="12"/>
      <c r="F16" s="58">
        <v>96</v>
      </c>
      <c r="G16" s="59">
        <v>50</v>
      </c>
      <c r="H16" s="60">
        <v>46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6</v>
      </c>
      <c r="W16" s="59">
        <v>1</v>
      </c>
      <c r="X16" s="60">
        <v>5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311</v>
      </c>
      <c r="D17" s="79">
        <f t="shared" si="0"/>
        <v>272</v>
      </c>
      <c r="E17" s="14"/>
      <c r="F17" s="61">
        <v>411</v>
      </c>
      <c r="G17" s="62">
        <v>218</v>
      </c>
      <c r="H17" s="63">
        <v>193</v>
      </c>
      <c r="I17" s="62"/>
      <c r="J17" s="61">
        <v>57</v>
      </c>
      <c r="K17" s="62">
        <v>28</v>
      </c>
      <c r="L17" s="63">
        <v>29</v>
      </c>
      <c r="M17" s="62"/>
      <c r="N17" s="61">
        <v>47</v>
      </c>
      <c r="O17" s="62">
        <v>27</v>
      </c>
      <c r="P17" s="63">
        <v>20</v>
      </c>
      <c r="Q17" s="62"/>
      <c r="R17" s="61">
        <v>18</v>
      </c>
      <c r="S17" s="62">
        <v>15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73</v>
      </c>
      <c r="D18" s="75">
        <f t="shared" si="0"/>
        <v>85</v>
      </c>
      <c r="E18" s="12"/>
      <c r="F18" s="58">
        <v>111</v>
      </c>
      <c r="G18" s="59">
        <v>53</v>
      </c>
      <c r="H18" s="60">
        <v>58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6</v>
      </c>
      <c r="W18" s="59">
        <v>2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55</v>
      </c>
      <c r="D19" s="75">
        <f t="shared" si="0"/>
        <v>73</v>
      </c>
      <c r="E19" s="12"/>
      <c r="F19" s="58">
        <v>90</v>
      </c>
      <c r="G19" s="59">
        <v>35</v>
      </c>
      <c r="H19" s="60">
        <v>55</v>
      </c>
      <c r="I19" s="59"/>
      <c r="J19" s="58">
        <v>10</v>
      </c>
      <c r="K19" s="59">
        <v>5</v>
      </c>
      <c r="L19" s="60">
        <v>5</v>
      </c>
      <c r="M19" s="59"/>
      <c r="N19" s="58">
        <v>11</v>
      </c>
      <c r="O19" s="59">
        <v>6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162</v>
      </c>
      <c r="C20" s="75">
        <f t="shared" si="0"/>
        <v>77</v>
      </c>
      <c r="D20" s="75">
        <f t="shared" si="0"/>
        <v>85</v>
      </c>
      <c r="E20" s="12"/>
      <c r="F20" s="58">
        <v>113</v>
      </c>
      <c r="G20" s="59">
        <v>47</v>
      </c>
      <c r="H20" s="60">
        <v>66</v>
      </c>
      <c r="I20" s="59"/>
      <c r="J20" s="58">
        <v>18</v>
      </c>
      <c r="K20" s="59">
        <v>12</v>
      </c>
      <c r="L20" s="60">
        <v>6</v>
      </c>
      <c r="M20" s="59"/>
      <c r="N20" s="58">
        <v>16</v>
      </c>
      <c r="O20" s="59">
        <v>10</v>
      </c>
      <c r="P20" s="60">
        <v>6</v>
      </c>
      <c r="Q20" s="59"/>
      <c r="R20" s="58">
        <v>4</v>
      </c>
      <c r="S20" s="59">
        <v>3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150</v>
      </c>
      <c r="C21" s="75">
        <f t="shared" si="0"/>
        <v>89</v>
      </c>
      <c r="D21" s="75">
        <f t="shared" si="0"/>
        <v>61</v>
      </c>
      <c r="E21" s="12"/>
      <c r="F21" s="58">
        <v>95</v>
      </c>
      <c r="G21" s="59">
        <v>57</v>
      </c>
      <c r="H21" s="60">
        <v>38</v>
      </c>
      <c r="I21" s="59"/>
      <c r="J21" s="58">
        <v>14</v>
      </c>
      <c r="K21" s="59">
        <v>11</v>
      </c>
      <c r="L21" s="60">
        <v>3</v>
      </c>
      <c r="M21" s="59"/>
      <c r="N21" s="58">
        <v>24</v>
      </c>
      <c r="O21" s="59">
        <v>12</v>
      </c>
      <c r="P21" s="60">
        <v>12</v>
      </c>
      <c r="Q21" s="59"/>
      <c r="R21" s="58">
        <v>6</v>
      </c>
      <c r="S21" s="59">
        <v>2</v>
      </c>
      <c r="T21" s="60">
        <v>4</v>
      </c>
      <c r="U21" s="59"/>
      <c r="V21" s="58">
        <v>3</v>
      </c>
      <c r="W21" s="59">
        <v>2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147</v>
      </c>
      <c r="C22" s="75">
        <f t="shared" si="0"/>
        <v>74</v>
      </c>
      <c r="D22" s="75">
        <f t="shared" si="0"/>
        <v>73</v>
      </c>
      <c r="E22" s="12"/>
      <c r="F22" s="58">
        <v>91</v>
      </c>
      <c r="G22" s="59">
        <v>47</v>
      </c>
      <c r="H22" s="60">
        <v>44</v>
      </c>
      <c r="I22" s="59"/>
      <c r="J22" s="58">
        <v>19</v>
      </c>
      <c r="K22" s="59">
        <v>9</v>
      </c>
      <c r="L22" s="60">
        <v>10</v>
      </c>
      <c r="M22" s="59"/>
      <c r="N22" s="58">
        <v>18</v>
      </c>
      <c r="O22" s="59">
        <v>5</v>
      </c>
      <c r="P22" s="60">
        <v>13</v>
      </c>
      <c r="Q22" s="59"/>
      <c r="R22" s="58">
        <v>5</v>
      </c>
      <c r="S22" s="59">
        <v>5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745</v>
      </c>
      <c r="C23" s="78">
        <f t="shared" si="0"/>
        <v>368</v>
      </c>
      <c r="D23" s="79">
        <f t="shared" si="0"/>
        <v>377</v>
      </c>
      <c r="E23" s="14"/>
      <c r="F23" s="61">
        <v>500</v>
      </c>
      <c r="G23" s="62">
        <v>239</v>
      </c>
      <c r="H23" s="63">
        <v>261</v>
      </c>
      <c r="I23" s="62"/>
      <c r="J23" s="61">
        <v>78</v>
      </c>
      <c r="K23" s="62">
        <v>46</v>
      </c>
      <c r="L23" s="63">
        <v>32</v>
      </c>
      <c r="M23" s="62"/>
      <c r="N23" s="61">
        <v>85</v>
      </c>
      <c r="O23" s="62">
        <v>38</v>
      </c>
      <c r="P23" s="63">
        <v>47</v>
      </c>
      <c r="Q23" s="62"/>
      <c r="R23" s="61">
        <v>24</v>
      </c>
      <c r="S23" s="62">
        <v>14</v>
      </c>
      <c r="T23" s="63">
        <v>10</v>
      </c>
      <c r="U23" s="62"/>
      <c r="V23" s="61">
        <v>26</v>
      </c>
      <c r="W23" s="62">
        <v>13</v>
      </c>
      <c r="X23" s="63">
        <v>13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135</v>
      </c>
      <c r="C24" s="75">
        <f t="shared" si="0"/>
        <v>74</v>
      </c>
      <c r="D24" s="75">
        <f t="shared" si="0"/>
        <v>61</v>
      </c>
      <c r="E24" s="12"/>
      <c r="F24" s="58">
        <v>87</v>
      </c>
      <c r="G24" s="59">
        <v>51</v>
      </c>
      <c r="H24" s="60">
        <v>36</v>
      </c>
      <c r="I24" s="59"/>
      <c r="J24" s="58">
        <v>13</v>
      </c>
      <c r="K24" s="59">
        <v>3</v>
      </c>
      <c r="L24" s="60">
        <v>10</v>
      </c>
      <c r="M24" s="59"/>
      <c r="N24" s="58">
        <v>21</v>
      </c>
      <c r="O24" s="59">
        <v>13</v>
      </c>
      <c r="P24" s="60">
        <v>8</v>
      </c>
      <c r="Q24" s="59"/>
      <c r="R24" s="58">
        <v>4</v>
      </c>
      <c r="S24" s="59">
        <v>2</v>
      </c>
      <c r="T24" s="60">
        <v>2</v>
      </c>
      <c r="U24" s="59"/>
      <c r="V24" s="58">
        <v>3</v>
      </c>
      <c r="W24" s="59">
        <v>0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116</v>
      </c>
      <c r="C25" s="75">
        <f t="shared" si="0"/>
        <v>50</v>
      </c>
      <c r="D25" s="75">
        <f t="shared" si="0"/>
        <v>66</v>
      </c>
      <c r="E25" s="12"/>
      <c r="F25" s="58">
        <v>69</v>
      </c>
      <c r="G25" s="59">
        <v>29</v>
      </c>
      <c r="H25" s="60">
        <v>40</v>
      </c>
      <c r="I25" s="59"/>
      <c r="J25" s="58">
        <v>15</v>
      </c>
      <c r="K25" s="59">
        <v>8</v>
      </c>
      <c r="L25" s="60">
        <v>7</v>
      </c>
      <c r="M25" s="59"/>
      <c r="N25" s="58">
        <v>14</v>
      </c>
      <c r="O25" s="59">
        <v>6</v>
      </c>
      <c r="P25" s="60">
        <v>8</v>
      </c>
      <c r="Q25" s="59"/>
      <c r="R25" s="58">
        <v>6</v>
      </c>
      <c r="S25" s="59">
        <v>2</v>
      </c>
      <c r="T25" s="60">
        <v>4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61</v>
      </c>
      <c r="D26" s="75">
        <f t="shared" si="0"/>
        <v>69</v>
      </c>
      <c r="E26" s="12"/>
      <c r="F26" s="58">
        <v>96</v>
      </c>
      <c r="G26" s="59">
        <v>46</v>
      </c>
      <c r="H26" s="60">
        <v>50</v>
      </c>
      <c r="I26" s="59"/>
      <c r="J26" s="58">
        <v>7</v>
      </c>
      <c r="K26" s="59">
        <v>5</v>
      </c>
      <c r="L26" s="60">
        <v>2</v>
      </c>
      <c r="M26" s="59"/>
      <c r="N26" s="58">
        <v>14</v>
      </c>
      <c r="O26" s="59">
        <v>3</v>
      </c>
      <c r="P26" s="60">
        <v>11</v>
      </c>
      <c r="Q26" s="59"/>
      <c r="R26" s="58">
        <v>7</v>
      </c>
      <c r="S26" s="59">
        <v>3</v>
      </c>
      <c r="T26" s="60">
        <v>4</v>
      </c>
      <c r="U26" s="59"/>
      <c r="V26" s="58">
        <v>2</v>
      </c>
      <c r="W26" s="59">
        <v>2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132</v>
      </c>
      <c r="C27" s="75">
        <f t="shared" si="0"/>
        <v>81</v>
      </c>
      <c r="D27" s="75">
        <f t="shared" si="0"/>
        <v>51</v>
      </c>
      <c r="E27" s="12"/>
      <c r="F27" s="58">
        <v>85</v>
      </c>
      <c r="G27" s="59">
        <v>55</v>
      </c>
      <c r="H27" s="60">
        <v>30</v>
      </c>
      <c r="I27" s="59"/>
      <c r="J27" s="58">
        <v>12</v>
      </c>
      <c r="K27" s="59">
        <v>6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10</v>
      </c>
      <c r="S27" s="59">
        <v>6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114</v>
      </c>
      <c r="C28" s="75">
        <f t="shared" si="0"/>
        <v>55</v>
      </c>
      <c r="D28" s="75">
        <f t="shared" si="0"/>
        <v>59</v>
      </c>
      <c r="E28" s="12"/>
      <c r="F28" s="58">
        <v>72</v>
      </c>
      <c r="G28" s="59">
        <v>34</v>
      </c>
      <c r="H28" s="60">
        <v>38</v>
      </c>
      <c r="I28" s="59"/>
      <c r="J28" s="58">
        <v>7</v>
      </c>
      <c r="K28" s="59">
        <v>2</v>
      </c>
      <c r="L28" s="60">
        <v>5</v>
      </c>
      <c r="M28" s="59"/>
      <c r="N28" s="58">
        <v>14</v>
      </c>
      <c r="O28" s="59">
        <v>7</v>
      </c>
      <c r="P28" s="60">
        <v>7</v>
      </c>
      <c r="Q28" s="59"/>
      <c r="R28" s="58">
        <v>8</v>
      </c>
      <c r="S28" s="59">
        <v>2</v>
      </c>
      <c r="T28" s="60">
        <v>6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215</v>
      </c>
      <c r="H29" s="63">
        <v>194</v>
      </c>
      <c r="I29" s="62"/>
      <c r="J29" s="61">
        <v>54</v>
      </c>
      <c r="K29" s="62">
        <v>24</v>
      </c>
      <c r="L29" s="63">
        <v>30</v>
      </c>
      <c r="M29" s="62"/>
      <c r="N29" s="61">
        <v>78</v>
      </c>
      <c r="O29" s="62">
        <v>35</v>
      </c>
      <c r="P29" s="63">
        <v>43</v>
      </c>
      <c r="Q29" s="62"/>
      <c r="R29" s="61">
        <v>35</v>
      </c>
      <c r="S29" s="62">
        <v>15</v>
      </c>
      <c r="T29" s="63">
        <v>20</v>
      </c>
      <c r="U29" s="62"/>
      <c r="V29" s="61">
        <v>23</v>
      </c>
      <c r="W29" s="62">
        <v>13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62</v>
      </c>
      <c r="D30" s="75">
        <f t="shared" si="0"/>
        <v>46</v>
      </c>
      <c r="E30" s="12"/>
      <c r="F30" s="58">
        <v>66</v>
      </c>
      <c r="G30" s="59">
        <v>38</v>
      </c>
      <c r="H30" s="60">
        <v>28</v>
      </c>
      <c r="I30" s="59"/>
      <c r="J30" s="58">
        <v>10</v>
      </c>
      <c r="K30" s="59">
        <v>5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48</v>
      </c>
      <c r="D31" s="75">
        <f t="shared" si="0"/>
        <v>49</v>
      </c>
      <c r="E31" s="12"/>
      <c r="F31" s="58">
        <v>64</v>
      </c>
      <c r="G31" s="59">
        <v>32</v>
      </c>
      <c r="H31" s="60">
        <v>32</v>
      </c>
      <c r="I31" s="59"/>
      <c r="J31" s="58">
        <v>9</v>
      </c>
      <c r="K31" s="59">
        <v>4</v>
      </c>
      <c r="L31" s="60">
        <v>5</v>
      </c>
      <c r="M31" s="59"/>
      <c r="N31" s="58">
        <v>14</v>
      </c>
      <c r="O31" s="59">
        <v>4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92</v>
      </c>
      <c r="C32" s="75">
        <f t="shared" si="0"/>
        <v>51</v>
      </c>
      <c r="D32" s="75">
        <f t="shared" si="0"/>
        <v>41</v>
      </c>
      <c r="E32" s="12"/>
      <c r="F32" s="58">
        <v>58</v>
      </c>
      <c r="G32" s="59">
        <v>31</v>
      </c>
      <c r="H32" s="60">
        <v>27</v>
      </c>
      <c r="I32" s="59"/>
      <c r="J32" s="58">
        <v>9</v>
      </c>
      <c r="K32" s="59">
        <v>6</v>
      </c>
      <c r="L32" s="60">
        <v>3</v>
      </c>
      <c r="M32" s="59"/>
      <c r="N32" s="58">
        <v>21</v>
      </c>
      <c r="O32" s="59">
        <v>11</v>
      </c>
      <c r="P32" s="60">
        <v>10</v>
      </c>
      <c r="Q32" s="59"/>
      <c r="R32" s="58">
        <v>3</v>
      </c>
      <c r="S32" s="59">
        <v>2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99</v>
      </c>
      <c r="C33" s="75">
        <f t="shared" si="0"/>
        <v>49</v>
      </c>
      <c r="D33" s="75">
        <f t="shared" si="0"/>
        <v>50</v>
      </c>
      <c r="E33" s="12"/>
      <c r="F33" s="58">
        <v>58</v>
      </c>
      <c r="G33" s="59">
        <v>28</v>
      </c>
      <c r="H33" s="60">
        <v>30</v>
      </c>
      <c r="I33" s="59"/>
      <c r="J33" s="58">
        <v>6</v>
      </c>
      <c r="K33" s="59">
        <v>4</v>
      </c>
      <c r="L33" s="60">
        <v>2</v>
      </c>
      <c r="M33" s="59"/>
      <c r="N33" s="58">
        <v>25</v>
      </c>
      <c r="O33" s="59">
        <v>13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1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50</v>
      </c>
      <c r="G34" s="59">
        <v>24</v>
      </c>
      <c r="H34" s="60">
        <v>26</v>
      </c>
      <c r="I34" s="59"/>
      <c r="J34" s="58">
        <v>4</v>
      </c>
      <c r="K34" s="59">
        <v>3</v>
      </c>
      <c r="L34" s="60">
        <v>1</v>
      </c>
      <c r="M34" s="59"/>
      <c r="N34" s="58">
        <v>11</v>
      </c>
      <c r="O34" s="59">
        <v>5</v>
      </c>
      <c r="P34" s="60">
        <v>6</v>
      </c>
      <c r="Q34" s="59"/>
      <c r="R34" s="58">
        <v>2</v>
      </c>
      <c r="S34" s="59">
        <v>1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245</v>
      </c>
      <c r="D35" s="79">
        <f t="shared" si="0"/>
        <v>221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46</v>
      </c>
      <c r="P35" s="63">
        <v>46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39</v>
      </c>
      <c r="D36" s="75">
        <f t="shared" si="0"/>
        <v>33</v>
      </c>
      <c r="E36" s="12"/>
      <c r="F36" s="58">
        <v>47</v>
      </c>
      <c r="G36" s="59">
        <v>26</v>
      </c>
      <c r="H36" s="60">
        <v>21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3</v>
      </c>
      <c r="S36" s="59">
        <v>1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49</v>
      </c>
      <c r="D37" s="75">
        <f t="shared" si="0"/>
        <v>43</v>
      </c>
      <c r="E37" s="12"/>
      <c r="F37" s="58">
        <v>60</v>
      </c>
      <c r="G37" s="59">
        <v>33</v>
      </c>
      <c r="H37" s="60">
        <v>27</v>
      </c>
      <c r="I37" s="59"/>
      <c r="J37" s="58">
        <v>6</v>
      </c>
      <c r="K37" s="59">
        <v>2</v>
      </c>
      <c r="L37" s="60">
        <v>4</v>
      </c>
      <c r="M37" s="59"/>
      <c r="N37" s="58">
        <v>14</v>
      </c>
      <c r="O37" s="59">
        <v>6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3</v>
      </c>
      <c r="W37" s="59">
        <v>2</v>
      </c>
      <c r="X37" s="60">
        <v>1</v>
      </c>
      <c r="Y37" s="59"/>
      <c r="Z37" s="58">
        <v>2</v>
      </c>
      <c r="AA37" s="59">
        <v>2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43</v>
      </c>
      <c r="D38" s="75">
        <f t="shared" si="0"/>
        <v>33</v>
      </c>
      <c r="E38" s="12"/>
      <c r="F38" s="58">
        <v>53</v>
      </c>
      <c r="G38" s="59">
        <v>30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107</v>
      </c>
      <c r="C39" s="75">
        <f t="shared" si="0"/>
        <v>51</v>
      </c>
      <c r="D39" s="75">
        <f t="shared" si="0"/>
        <v>56</v>
      </c>
      <c r="E39" s="12"/>
      <c r="F39" s="58">
        <v>80</v>
      </c>
      <c r="G39" s="59">
        <v>38</v>
      </c>
      <c r="H39" s="60">
        <v>42</v>
      </c>
      <c r="I39" s="59"/>
      <c r="J39" s="58">
        <v>8</v>
      </c>
      <c r="K39" s="59">
        <v>4</v>
      </c>
      <c r="L39" s="60">
        <v>4</v>
      </c>
      <c r="M39" s="59"/>
      <c r="N39" s="58">
        <v>13</v>
      </c>
      <c r="O39" s="59">
        <v>6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71</v>
      </c>
      <c r="C40" s="75">
        <f t="shared" si="0"/>
        <v>36</v>
      </c>
      <c r="D40" s="75">
        <f t="shared" si="0"/>
        <v>35</v>
      </c>
      <c r="E40" s="12"/>
      <c r="F40" s="58">
        <v>43</v>
      </c>
      <c r="G40" s="59">
        <v>22</v>
      </c>
      <c r="H40" s="60">
        <v>21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5</v>
      </c>
      <c r="P40" s="60">
        <v>6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418</v>
      </c>
      <c r="C41" s="78">
        <f t="shared" si="0"/>
        <v>218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13</v>
      </c>
      <c r="AE41" s="62">
        <v>12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89</v>
      </c>
      <c r="C42" s="75">
        <f t="shared" si="0"/>
        <v>45</v>
      </c>
      <c r="D42" s="75">
        <f t="shared" si="0"/>
        <v>44</v>
      </c>
      <c r="E42" s="12"/>
      <c r="F42" s="58">
        <v>56</v>
      </c>
      <c r="G42" s="59">
        <v>32</v>
      </c>
      <c r="H42" s="60">
        <v>24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5</v>
      </c>
      <c r="W42" s="59">
        <v>1</v>
      </c>
      <c r="X42" s="60">
        <v>4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52</v>
      </c>
      <c r="D43" s="75">
        <f t="shared" si="0"/>
        <v>47</v>
      </c>
      <c r="E43" s="12"/>
      <c r="F43" s="58">
        <v>68</v>
      </c>
      <c r="G43" s="59">
        <v>35</v>
      </c>
      <c r="H43" s="60">
        <v>33</v>
      </c>
      <c r="I43" s="59"/>
      <c r="J43" s="58">
        <v>12</v>
      </c>
      <c r="K43" s="59">
        <v>7</v>
      </c>
      <c r="L43" s="60">
        <v>5</v>
      </c>
      <c r="M43" s="59"/>
      <c r="N43" s="58">
        <v>13</v>
      </c>
      <c r="O43" s="59">
        <v>8</v>
      </c>
      <c r="P43" s="60">
        <v>5</v>
      </c>
      <c r="Q43" s="59"/>
      <c r="R43" s="58">
        <v>1</v>
      </c>
      <c r="S43" s="59">
        <v>1</v>
      </c>
      <c r="T43" s="60">
        <v>0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81</v>
      </c>
      <c r="C44" s="75">
        <f t="shared" si="0"/>
        <v>44</v>
      </c>
      <c r="D44" s="75">
        <f t="shared" si="0"/>
        <v>37</v>
      </c>
      <c r="E44" s="12"/>
      <c r="F44" s="58">
        <v>58</v>
      </c>
      <c r="G44" s="59">
        <v>32</v>
      </c>
      <c r="H44" s="60">
        <v>26</v>
      </c>
      <c r="I44" s="59"/>
      <c r="J44" s="58">
        <v>4</v>
      </c>
      <c r="K44" s="59">
        <v>3</v>
      </c>
      <c r="L44" s="60">
        <v>1</v>
      </c>
      <c r="M44" s="59"/>
      <c r="N44" s="58">
        <v>8</v>
      </c>
      <c r="O44" s="59">
        <v>4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55</v>
      </c>
      <c r="D45" s="75">
        <f t="shared" si="0"/>
        <v>52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14</v>
      </c>
      <c r="O45" s="59">
        <v>8</v>
      </c>
      <c r="P45" s="60">
        <v>6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1</v>
      </c>
      <c r="AA45" s="59">
        <v>1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48</v>
      </c>
      <c r="D46" s="75">
        <f t="shared" si="0"/>
        <v>47</v>
      </c>
      <c r="E46" s="12"/>
      <c r="F46" s="58">
        <v>65</v>
      </c>
      <c r="G46" s="59">
        <v>36</v>
      </c>
      <c r="H46" s="60">
        <v>29</v>
      </c>
      <c r="I46" s="59"/>
      <c r="J46" s="58">
        <v>10</v>
      </c>
      <c r="K46" s="59">
        <v>4</v>
      </c>
      <c r="L46" s="60">
        <v>6</v>
      </c>
      <c r="M46" s="59"/>
      <c r="N46" s="58">
        <v>9</v>
      </c>
      <c r="O46" s="59">
        <v>5</v>
      </c>
      <c r="P46" s="60">
        <v>4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471</v>
      </c>
      <c r="C47" s="78">
        <f t="shared" si="0"/>
        <v>244</v>
      </c>
      <c r="D47" s="79">
        <f t="shared" si="0"/>
        <v>227</v>
      </c>
      <c r="E47" s="14"/>
      <c r="F47" s="61">
        <v>323</v>
      </c>
      <c r="G47" s="62">
        <v>170</v>
      </c>
      <c r="H47" s="63">
        <v>153</v>
      </c>
      <c r="I47" s="62"/>
      <c r="J47" s="61">
        <v>35</v>
      </c>
      <c r="K47" s="62">
        <v>18</v>
      </c>
      <c r="L47" s="63">
        <v>17</v>
      </c>
      <c r="M47" s="62"/>
      <c r="N47" s="61">
        <v>57</v>
      </c>
      <c r="O47" s="62">
        <v>30</v>
      </c>
      <c r="P47" s="63">
        <v>27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114</v>
      </c>
      <c r="C48" s="75">
        <f t="shared" si="0"/>
        <v>63</v>
      </c>
      <c r="D48" s="75">
        <f t="shared" si="0"/>
        <v>51</v>
      </c>
      <c r="E48" s="12"/>
      <c r="F48" s="58">
        <v>72</v>
      </c>
      <c r="G48" s="59">
        <v>40</v>
      </c>
      <c r="H48" s="60">
        <v>32</v>
      </c>
      <c r="I48" s="59"/>
      <c r="J48" s="58">
        <v>11</v>
      </c>
      <c r="K48" s="59">
        <v>5</v>
      </c>
      <c r="L48" s="60">
        <v>6</v>
      </c>
      <c r="M48" s="59"/>
      <c r="N48" s="58">
        <v>15</v>
      </c>
      <c r="O48" s="59">
        <v>9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5</v>
      </c>
      <c r="W48" s="59">
        <v>2</v>
      </c>
      <c r="X48" s="60">
        <v>3</v>
      </c>
      <c r="Y48" s="59"/>
      <c r="Z48" s="58">
        <v>4</v>
      </c>
      <c r="AA48" s="59">
        <v>2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132</v>
      </c>
      <c r="C49" s="75">
        <f t="shared" si="0"/>
        <v>69</v>
      </c>
      <c r="D49" s="75">
        <f t="shared" si="0"/>
        <v>63</v>
      </c>
      <c r="E49" s="12"/>
      <c r="F49" s="58">
        <v>89</v>
      </c>
      <c r="G49" s="59">
        <v>47</v>
      </c>
      <c r="H49" s="60">
        <v>42</v>
      </c>
      <c r="I49" s="59"/>
      <c r="J49" s="58">
        <v>20</v>
      </c>
      <c r="K49" s="59">
        <v>9</v>
      </c>
      <c r="L49" s="60">
        <v>11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3</v>
      </c>
      <c r="T49" s="60">
        <v>4</v>
      </c>
      <c r="U49" s="59"/>
      <c r="V49" s="58">
        <v>3</v>
      </c>
      <c r="W49" s="59">
        <v>1</v>
      </c>
      <c r="X49" s="60">
        <v>2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65</v>
      </c>
      <c r="D50" s="75">
        <f t="shared" si="0"/>
        <v>72</v>
      </c>
      <c r="E50" s="12"/>
      <c r="F50" s="58">
        <v>81</v>
      </c>
      <c r="G50" s="59">
        <v>31</v>
      </c>
      <c r="H50" s="60">
        <v>50</v>
      </c>
      <c r="I50" s="59"/>
      <c r="J50" s="58">
        <v>16</v>
      </c>
      <c r="K50" s="59">
        <v>11</v>
      </c>
      <c r="L50" s="60">
        <v>5</v>
      </c>
      <c r="M50" s="59"/>
      <c r="N50" s="58">
        <v>22</v>
      </c>
      <c r="O50" s="59">
        <v>11</v>
      </c>
      <c r="P50" s="60">
        <v>11</v>
      </c>
      <c r="Q50" s="59"/>
      <c r="R50" s="58">
        <v>7</v>
      </c>
      <c r="S50" s="59">
        <v>4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143</v>
      </c>
      <c r="C51" s="75">
        <f t="shared" si="0"/>
        <v>78</v>
      </c>
      <c r="D51" s="75">
        <f t="shared" si="0"/>
        <v>65</v>
      </c>
      <c r="E51" s="12"/>
      <c r="F51" s="58">
        <v>99</v>
      </c>
      <c r="G51" s="59">
        <v>49</v>
      </c>
      <c r="H51" s="60">
        <v>50</v>
      </c>
      <c r="I51" s="59"/>
      <c r="J51" s="58">
        <v>9</v>
      </c>
      <c r="K51" s="59">
        <v>7</v>
      </c>
      <c r="L51" s="60">
        <v>2</v>
      </c>
      <c r="M51" s="59"/>
      <c r="N51" s="58">
        <v>22</v>
      </c>
      <c r="O51" s="59">
        <v>13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132</v>
      </c>
      <c r="C52" s="75">
        <f t="shared" si="0"/>
        <v>69</v>
      </c>
      <c r="D52" s="75">
        <f t="shared" si="0"/>
        <v>63</v>
      </c>
      <c r="E52" s="3"/>
      <c r="F52" s="64">
        <v>88</v>
      </c>
      <c r="G52" s="65">
        <v>44</v>
      </c>
      <c r="H52" s="66">
        <v>44</v>
      </c>
      <c r="I52" s="65"/>
      <c r="J52" s="64">
        <v>11</v>
      </c>
      <c r="K52" s="65">
        <v>9</v>
      </c>
      <c r="L52" s="66">
        <v>2</v>
      </c>
      <c r="M52" s="65"/>
      <c r="N52" s="64">
        <v>16</v>
      </c>
      <c r="O52" s="65">
        <v>6</v>
      </c>
      <c r="P52" s="66">
        <v>10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429</v>
      </c>
      <c r="G53" s="62">
        <v>211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45</v>
      </c>
      <c r="P53" s="63">
        <v>39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158</v>
      </c>
      <c r="C54" s="75">
        <f t="shared" si="0"/>
        <v>80</v>
      </c>
      <c r="D54" s="75">
        <f t="shared" si="0"/>
        <v>78</v>
      </c>
      <c r="E54" s="12"/>
      <c r="F54" s="58">
        <v>99</v>
      </c>
      <c r="G54" s="59">
        <v>51</v>
      </c>
      <c r="H54" s="60">
        <v>48</v>
      </c>
      <c r="I54" s="59"/>
      <c r="J54" s="58">
        <v>12</v>
      </c>
      <c r="K54" s="59">
        <v>6</v>
      </c>
      <c r="L54" s="60">
        <v>6</v>
      </c>
      <c r="M54" s="59"/>
      <c r="N54" s="58">
        <v>21</v>
      </c>
      <c r="O54" s="59">
        <v>14</v>
      </c>
      <c r="P54" s="60">
        <v>7</v>
      </c>
      <c r="Q54" s="59"/>
      <c r="R54" s="58">
        <v>11</v>
      </c>
      <c r="S54" s="59">
        <v>6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8</v>
      </c>
      <c r="AA54" s="59">
        <v>1</v>
      </c>
      <c r="AB54" s="60">
        <v>7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73</v>
      </c>
      <c r="D55" s="75">
        <f t="shared" si="0"/>
        <v>98</v>
      </c>
      <c r="E55" s="12"/>
      <c r="F55" s="58">
        <v>105</v>
      </c>
      <c r="G55" s="59">
        <v>46</v>
      </c>
      <c r="H55" s="60">
        <v>59</v>
      </c>
      <c r="I55" s="59"/>
      <c r="J55" s="58">
        <v>21</v>
      </c>
      <c r="K55" s="59">
        <v>8</v>
      </c>
      <c r="L55" s="60">
        <v>13</v>
      </c>
      <c r="M55" s="59"/>
      <c r="N55" s="58">
        <v>22</v>
      </c>
      <c r="O55" s="59">
        <v>7</v>
      </c>
      <c r="P55" s="60">
        <v>15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6</v>
      </c>
      <c r="AA55" s="59">
        <v>4</v>
      </c>
      <c r="AB55" s="60">
        <v>2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100</v>
      </c>
      <c r="D56" s="75">
        <f t="shared" si="0"/>
        <v>90</v>
      </c>
      <c r="E56" s="12"/>
      <c r="F56" s="58">
        <v>127</v>
      </c>
      <c r="G56" s="59">
        <v>61</v>
      </c>
      <c r="H56" s="60">
        <v>66</v>
      </c>
      <c r="I56" s="59"/>
      <c r="J56" s="58">
        <v>13</v>
      </c>
      <c r="K56" s="59">
        <v>9</v>
      </c>
      <c r="L56" s="60">
        <v>4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5</v>
      </c>
      <c r="X56" s="60">
        <v>2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94</v>
      </c>
      <c r="D57" s="75">
        <f t="shared" si="0"/>
        <v>78</v>
      </c>
      <c r="E57" s="12"/>
      <c r="F57" s="58">
        <v>108</v>
      </c>
      <c r="G57" s="59">
        <v>58</v>
      </c>
      <c r="H57" s="60">
        <v>50</v>
      </c>
      <c r="I57" s="59"/>
      <c r="J57" s="58">
        <v>24</v>
      </c>
      <c r="K57" s="59">
        <v>10</v>
      </c>
      <c r="L57" s="60">
        <v>14</v>
      </c>
      <c r="M57" s="59"/>
      <c r="N57" s="58">
        <v>20</v>
      </c>
      <c r="O57" s="59">
        <v>13</v>
      </c>
      <c r="P57" s="60">
        <v>7</v>
      </c>
      <c r="Q57" s="59"/>
      <c r="R57" s="58">
        <v>9</v>
      </c>
      <c r="S57" s="59">
        <v>6</v>
      </c>
      <c r="T57" s="60">
        <v>3</v>
      </c>
      <c r="U57" s="59"/>
      <c r="V57" s="58">
        <v>4</v>
      </c>
      <c r="W57" s="59">
        <v>2</v>
      </c>
      <c r="X57" s="60">
        <v>2</v>
      </c>
      <c r="Y57" s="59"/>
      <c r="Z57" s="58">
        <v>6</v>
      </c>
      <c r="AA57" s="59">
        <v>4</v>
      </c>
      <c r="AB57" s="60">
        <v>2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93</v>
      </c>
      <c r="D58" s="75">
        <f t="shared" si="0"/>
        <v>87</v>
      </c>
      <c r="E58" s="12"/>
      <c r="F58" s="64">
        <v>125</v>
      </c>
      <c r="G58" s="65">
        <v>61</v>
      </c>
      <c r="H58" s="66">
        <v>64</v>
      </c>
      <c r="I58" s="65"/>
      <c r="J58" s="64">
        <v>16</v>
      </c>
      <c r="K58" s="65">
        <v>7</v>
      </c>
      <c r="L58" s="66">
        <v>9</v>
      </c>
      <c r="M58" s="65"/>
      <c r="N58" s="64">
        <v>20</v>
      </c>
      <c r="O58" s="65">
        <v>13</v>
      </c>
      <c r="P58" s="66">
        <v>7</v>
      </c>
      <c r="Q58" s="65"/>
      <c r="R58" s="64">
        <v>5</v>
      </c>
      <c r="S58" s="65">
        <v>3</v>
      </c>
      <c r="T58" s="66">
        <v>2</v>
      </c>
      <c r="U58" s="65"/>
      <c r="V58" s="64">
        <v>9</v>
      </c>
      <c r="W58" s="65">
        <v>6</v>
      </c>
      <c r="X58" s="66">
        <v>3</v>
      </c>
      <c r="Y58" s="65"/>
      <c r="Z58" s="64">
        <v>4</v>
      </c>
      <c r="AA58" s="65">
        <v>2</v>
      </c>
      <c r="AB58" s="66">
        <v>2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871</v>
      </c>
      <c r="C59" s="78">
        <f t="shared" si="0"/>
        <v>440</v>
      </c>
      <c r="D59" s="79">
        <f t="shared" si="0"/>
        <v>431</v>
      </c>
      <c r="E59" s="14"/>
      <c r="F59" s="61">
        <v>564</v>
      </c>
      <c r="G59" s="62">
        <v>277</v>
      </c>
      <c r="H59" s="63">
        <v>287</v>
      </c>
      <c r="I59" s="62"/>
      <c r="J59" s="61">
        <v>86</v>
      </c>
      <c r="K59" s="62">
        <v>40</v>
      </c>
      <c r="L59" s="63">
        <v>46</v>
      </c>
      <c r="M59" s="62"/>
      <c r="N59" s="61">
        <v>108</v>
      </c>
      <c r="O59" s="62">
        <v>62</v>
      </c>
      <c r="P59" s="63">
        <v>46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88</v>
      </c>
      <c r="D60" s="75">
        <f t="shared" si="0"/>
        <v>85</v>
      </c>
      <c r="E60" s="12"/>
      <c r="F60" s="58">
        <v>104</v>
      </c>
      <c r="G60" s="59">
        <v>49</v>
      </c>
      <c r="H60" s="60">
        <v>55</v>
      </c>
      <c r="I60" s="59"/>
      <c r="J60" s="58">
        <v>22</v>
      </c>
      <c r="K60" s="59">
        <v>12</v>
      </c>
      <c r="L60" s="60">
        <v>10</v>
      </c>
      <c r="M60" s="59"/>
      <c r="N60" s="58">
        <v>31</v>
      </c>
      <c r="O60" s="59">
        <v>16</v>
      </c>
      <c r="P60" s="60">
        <v>15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69</v>
      </c>
      <c r="D61" s="75">
        <f t="shared" si="0"/>
        <v>84</v>
      </c>
      <c r="E61" s="12"/>
      <c r="F61" s="58">
        <v>102</v>
      </c>
      <c r="G61" s="59">
        <v>43</v>
      </c>
      <c r="H61" s="60">
        <v>59</v>
      </c>
      <c r="I61" s="59"/>
      <c r="J61" s="58">
        <v>8</v>
      </c>
      <c r="K61" s="59">
        <v>5</v>
      </c>
      <c r="L61" s="60">
        <v>3</v>
      </c>
      <c r="M61" s="59"/>
      <c r="N61" s="58">
        <v>20</v>
      </c>
      <c r="O61" s="59">
        <v>11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3</v>
      </c>
      <c r="X61" s="60">
        <v>3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180</v>
      </c>
      <c r="C62" s="75">
        <f t="shared" si="0"/>
        <v>109</v>
      </c>
      <c r="D62" s="75">
        <f t="shared" si="0"/>
        <v>71</v>
      </c>
      <c r="E62" s="12"/>
      <c r="F62" s="58">
        <v>115</v>
      </c>
      <c r="G62" s="59">
        <v>65</v>
      </c>
      <c r="H62" s="60">
        <v>50</v>
      </c>
      <c r="I62" s="59"/>
      <c r="J62" s="58">
        <v>14</v>
      </c>
      <c r="K62" s="59">
        <v>8</v>
      </c>
      <c r="L62" s="60">
        <v>6</v>
      </c>
      <c r="M62" s="59"/>
      <c r="N62" s="58">
        <v>22</v>
      </c>
      <c r="O62" s="59">
        <v>16</v>
      </c>
      <c r="P62" s="60">
        <v>6</v>
      </c>
      <c r="Q62" s="59"/>
      <c r="R62" s="58">
        <v>16</v>
      </c>
      <c r="S62" s="59">
        <v>9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93</v>
      </c>
      <c r="D63" s="75">
        <f t="shared" si="0"/>
        <v>82</v>
      </c>
      <c r="E63" s="12"/>
      <c r="F63" s="58">
        <v>98</v>
      </c>
      <c r="G63" s="59">
        <v>51</v>
      </c>
      <c r="H63" s="60">
        <v>47</v>
      </c>
      <c r="I63" s="59"/>
      <c r="J63" s="58">
        <v>23</v>
      </c>
      <c r="K63" s="59">
        <v>10</v>
      </c>
      <c r="L63" s="60">
        <v>13</v>
      </c>
      <c r="M63" s="59"/>
      <c r="N63" s="58">
        <v>25</v>
      </c>
      <c r="O63" s="59">
        <v>13</v>
      </c>
      <c r="P63" s="60">
        <v>12</v>
      </c>
      <c r="Q63" s="59"/>
      <c r="R63" s="58">
        <v>14</v>
      </c>
      <c r="S63" s="59">
        <v>10</v>
      </c>
      <c r="T63" s="60">
        <v>4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97</v>
      </c>
      <c r="D64" s="75">
        <f t="shared" si="0"/>
        <v>78</v>
      </c>
      <c r="E64" s="12"/>
      <c r="F64" s="64">
        <v>98</v>
      </c>
      <c r="G64" s="65">
        <v>49</v>
      </c>
      <c r="H64" s="66">
        <v>49</v>
      </c>
      <c r="I64" s="65"/>
      <c r="J64" s="64">
        <v>19</v>
      </c>
      <c r="K64" s="65">
        <v>12</v>
      </c>
      <c r="L64" s="66">
        <v>7</v>
      </c>
      <c r="M64" s="65"/>
      <c r="N64" s="64">
        <v>30</v>
      </c>
      <c r="O64" s="65">
        <v>17</v>
      </c>
      <c r="P64" s="66">
        <v>13</v>
      </c>
      <c r="Q64" s="65"/>
      <c r="R64" s="64">
        <v>8</v>
      </c>
      <c r="S64" s="65">
        <v>5</v>
      </c>
      <c r="T64" s="66">
        <v>3</v>
      </c>
      <c r="U64" s="65"/>
      <c r="V64" s="64">
        <v>8</v>
      </c>
      <c r="W64" s="65">
        <v>7</v>
      </c>
      <c r="X64" s="66">
        <v>1</v>
      </c>
      <c r="Y64" s="65"/>
      <c r="Z64" s="64">
        <v>9</v>
      </c>
      <c r="AA64" s="65">
        <v>4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856</v>
      </c>
      <c r="C65" s="78">
        <f t="shared" si="0"/>
        <v>456</v>
      </c>
      <c r="D65" s="79">
        <f t="shared" si="0"/>
        <v>400</v>
      </c>
      <c r="E65" s="14"/>
      <c r="F65" s="61">
        <v>517</v>
      </c>
      <c r="G65" s="62">
        <v>257</v>
      </c>
      <c r="H65" s="63">
        <v>260</v>
      </c>
      <c r="I65" s="62"/>
      <c r="J65" s="61">
        <v>86</v>
      </c>
      <c r="K65" s="62">
        <v>47</v>
      </c>
      <c r="L65" s="63">
        <v>39</v>
      </c>
      <c r="M65" s="62"/>
      <c r="N65" s="61">
        <v>128</v>
      </c>
      <c r="O65" s="62">
        <v>73</v>
      </c>
      <c r="P65" s="63">
        <v>55</v>
      </c>
      <c r="Q65" s="62"/>
      <c r="R65" s="61">
        <v>53</v>
      </c>
      <c r="S65" s="62">
        <v>34</v>
      </c>
      <c r="T65" s="63">
        <v>19</v>
      </c>
      <c r="U65" s="62"/>
      <c r="V65" s="61">
        <v>26</v>
      </c>
      <c r="W65" s="62">
        <v>19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88</v>
      </c>
      <c r="D66" s="75">
        <f t="shared" si="0"/>
        <v>85</v>
      </c>
      <c r="E66" s="12"/>
      <c r="F66" s="58">
        <v>93</v>
      </c>
      <c r="G66" s="59">
        <v>47</v>
      </c>
      <c r="H66" s="60">
        <v>46</v>
      </c>
      <c r="I66" s="59"/>
      <c r="J66" s="58">
        <v>19</v>
      </c>
      <c r="K66" s="59">
        <v>8</v>
      </c>
      <c r="L66" s="60">
        <v>11</v>
      </c>
      <c r="M66" s="59"/>
      <c r="N66" s="58">
        <v>30</v>
      </c>
      <c r="O66" s="59">
        <v>12</v>
      </c>
      <c r="P66" s="60">
        <v>18</v>
      </c>
      <c r="Q66" s="59"/>
      <c r="R66" s="58">
        <v>13</v>
      </c>
      <c r="S66" s="59">
        <v>10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74</v>
      </c>
      <c r="D67" s="75">
        <f t="shared" si="0"/>
        <v>85</v>
      </c>
      <c r="E67" s="12"/>
      <c r="F67" s="58">
        <v>93</v>
      </c>
      <c r="G67" s="59">
        <v>45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24</v>
      </c>
      <c r="O67" s="59">
        <v>12</v>
      </c>
      <c r="P67" s="60">
        <v>12</v>
      </c>
      <c r="Q67" s="59"/>
      <c r="R67" s="58">
        <v>15</v>
      </c>
      <c r="S67" s="59">
        <v>6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6</v>
      </c>
      <c r="AA67" s="59">
        <v>2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153</v>
      </c>
      <c r="C68" s="75">
        <f t="shared" si="0"/>
        <v>71</v>
      </c>
      <c r="D68" s="75">
        <f t="shared" si="0"/>
        <v>82</v>
      </c>
      <c r="E68" s="12"/>
      <c r="F68" s="58">
        <v>92</v>
      </c>
      <c r="G68" s="59">
        <v>42</v>
      </c>
      <c r="H68" s="60">
        <v>50</v>
      </c>
      <c r="I68" s="59"/>
      <c r="J68" s="58">
        <v>21</v>
      </c>
      <c r="K68" s="59">
        <v>7</v>
      </c>
      <c r="L68" s="60">
        <v>14</v>
      </c>
      <c r="M68" s="59"/>
      <c r="N68" s="58">
        <v>20</v>
      </c>
      <c r="O68" s="59">
        <v>9</v>
      </c>
      <c r="P68" s="60">
        <v>11</v>
      </c>
      <c r="Q68" s="59"/>
      <c r="R68" s="58">
        <v>9</v>
      </c>
      <c r="S68" s="59">
        <v>7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5</v>
      </c>
      <c r="AA68" s="59">
        <v>4</v>
      </c>
      <c r="AB68" s="60">
        <v>1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139</v>
      </c>
      <c r="C69" s="75">
        <f t="shared" si="0"/>
        <v>78</v>
      </c>
      <c r="D69" s="75">
        <f t="shared" si="0"/>
        <v>61</v>
      </c>
      <c r="E69" s="12"/>
      <c r="F69" s="58">
        <v>82</v>
      </c>
      <c r="G69" s="59">
        <v>47</v>
      </c>
      <c r="H69" s="60">
        <v>35</v>
      </c>
      <c r="I69" s="59"/>
      <c r="J69" s="58">
        <v>16</v>
      </c>
      <c r="K69" s="59">
        <v>12</v>
      </c>
      <c r="L69" s="60">
        <v>4</v>
      </c>
      <c r="M69" s="59"/>
      <c r="N69" s="58">
        <v>11</v>
      </c>
      <c r="O69" s="59">
        <v>7</v>
      </c>
      <c r="P69" s="60">
        <v>4</v>
      </c>
      <c r="Q69" s="59"/>
      <c r="R69" s="58">
        <v>13</v>
      </c>
      <c r="S69" s="59">
        <v>4</v>
      </c>
      <c r="T69" s="60">
        <v>9</v>
      </c>
      <c r="U69" s="59"/>
      <c r="V69" s="58">
        <v>6</v>
      </c>
      <c r="W69" s="59">
        <v>2</v>
      </c>
      <c r="X69" s="60">
        <v>4</v>
      </c>
      <c r="Y69" s="59"/>
      <c r="Z69" s="58">
        <v>9</v>
      </c>
      <c r="AA69" s="59">
        <v>5</v>
      </c>
      <c r="AB69" s="60">
        <v>4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156</v>
      </c>
      <c r="C70" s="75">
        <f t="shared" si="0"/>
        <v>83</v>
      </c>
      <c r="D70" s="75">
        <f t="shared" si="0"/>
        <v>73</v>
      </c>
      <c r="E70" s="12"/>
      <c r="F70" s="64">
        <v>95</v>
      </c>
      <c r="G70" s="65">
        <v>47</v>
      </c>
      <c r="H70" s="66">
        <v>48</v>
      </c>
      <c r="I70" s="65"/>
      <c r="J70" s="64">
        <v>17</v>
      </c>
      <c r="K70" s="65">
        <v>9</v>
      </c>
      <c r="L70" s="66">
        <v>8</v>
      </c>
      <c r="M70" s="65"/>
      <c r="N70" s="64">
        <v>20</v>
      </c>
      <c r="O70" s="65">
        <v>10</v>
      </c>
      <c r="P70" s="66">
        <v>10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780</v>
      </c>
      <c r="C71" s="78">
        <f t="shared" si="1"/>
        <v>394</v>
      </c>
      <c r="D71" s="79">
        <f t="shared" si="1"/>
        <v>386</v>
      </c>
      <c r="E71" s="14"/>
      <c r="F71" s="61">
        <v>455</v>
      </c>
      <c r="G71" s="62">
        <v>228</v>
      </c>
      <c r="H71" s="63">
        <v>227</v>
      </c>
      <c r="I71" s="62"/>
      <c r="J71" s="61">
        <v>87</v>
      </c>
      <c r="K71" s="62">
        <v>43</v>
      </c>
      <c r="L71" s="63">
        <v>44</v>
      </c>
      <c r="M71" s="62"/>
      <c r="N71" s="61">
        <v>105</v>
      </c>
      <c r="O71" s="62">
        <v>50</v>
      </c>
      <c r="P71" s="63">
        <v>55</v>
      </c>
      <c r="Q71" s="62"/>
      <c r="R71" s="61">
        <v>61</v>
      </c>
      <c r="S71" s="62">
        <v>34</v>
      </c>
      <c r="T71" s="63">
        <v>27</v>
      </c>
      <c r="U71" s="62"/>
      <c r="V71" s="61">
        <v>27</v>
      </c>
      <c r="W71" s="62">
        <v>13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164</v>
      </c>
      <c r="C72" s="75">
        <f t="shared" si="1"/>
        <v>87</v>
      </c>
      <c r="D72" s="75">
        <f t="shared" si="1"/>
        <v>77</v>
      </c>
      <c r="E72" s="12"/>
      <c r="F72" s="58">
        <v>95</v>
      </c>
      <c r="G72" s="59">
        <v>45</v>
      </c>
      <c r="H72" s="60">
        <v>50</v>
      </c>
      <c r="I72" s="59"/>
      <c r="J72" s="58">
        <v>11</v>
      </c>
      <c r="K72" s="59">
        <v>8</v>
      </c>
      <c r="L72" s="60">
        <v>3</v>
      </c>
      <c r="M72" s="59"/>
      <c r="N72" s="58">
        <v>24</v>
      </c>
      <c r="O72" s="59">
        <v>14</v>
      </c>
      <c r="P72" s="60">
        <v>10</v>
      </c>
      <c r="Q72" s="59"/>
      <c r="R72" s="58">
        <v>17</v>
      </c>
      <c r="S72" s="59">
        <v>8</v>
      </c>
      <c r="T72" s="60">
        <v>9</v>
      </c>
      <c r="U72" s="59"/>
      <c r="V72" s="58">
        <v>10</v>
      </c>
      <c r="W72" s="59">
        <v>8</v>
      </c>
      <c r="X72" s="60">
        <v>2</v>
      </c>
      <c r="Y72" s="59"/>
      <c r="Z72" s="58">
        <v>5</v>
      </c>
      <c r="AA72" s="59">
        <v>2</v>
      </c>
      <c r="AB72" s="60">
        <v>3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51</v>
      </c>
      <c r="H73" s="60">
        <v>59</v>
      </c>
      <c r="I73" s="59"/>
      <c r="J73" s="58">
        <v>14</v>
      </c>
      <c r="K73" s="59">
        <v>7</v>
      </c>
      <c r="L73" s="60">
        <v>7</v>
      </c>
      <c r="M73" s="59"/>
      <c r="N73" s="58">
        <v>28</v>
      </c>
      <c r="O73" s="59">
        <v>14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3</v>
      </c>
      <c r="X73" s="60">
        <v>2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102</v>
      </c>
      <c r="G74" s="59">
        <v>50</v>
      </c>
      <c r="H74" s="60">
        <v>52</v>
      </c>
      <c r="I74" s="59"/>
      <c r="J74" s="58">
        <v>10</v>
      </c>
      <c r="K74" s="59">
        <v>7</v>
      </c>
      <c r="L74" s="60">
        <v>3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6</v>
      </c>
      <c r="W74" s="59">
        <v>3</v>
      </c>
      <c r="X74" s="60">
        <v>3</v>
      </c>
      <c r="Y74" s="59"/>
      <c r="Z74" s="58">
        <v>10</v>
      </c>
      <c r="AA74" s="59">
        <v>6</v>
      </c>
      <c r="AB74" s="60">
        <v>4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69</v>
      </c>
      <c r="D75" s="75">
        <f t="shared" si="1"/>
        <v>59</v>
      </c>
      <c r="E75" s="12"/>
      <c r="F75" s="58">
        <v>82</v>
      </c>
      <c r="G75" s="59">
        <v>48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13</v>
      </c>
      <c r="O75" s="59">
        <v>6</v>
      </c>
      <c r="P75" s="60">
        <v>7</v>
      </c>
      <c r="Q75" s="59"/>
      <c r="R75" s="58">
        <v>8</v>
      </c>
      <c r="S75" s="59">
        <v>4</v>
      </c>
      <c r="T75" s="60">
        <v>4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189</v>
      </c>
      <c r="C76" s="75">
        <f t="shared" si="1"/>
        <v>88</v>
      </c>
      <c r="D76" s="75">
        <f t="shared" si="1"/>
        <v>101</v>
      </c>
      <c r="E76" s="12"/>
      <c r="F76" s="64">
        <v>124</v>
      </c>
      <c r="G76" s="65">
        <v>59</v>
      </c>
      <c r="H76" s="66">
        <v>65</v>
      </c>
      <c r="I76" s="65"/>
      <c r="J76" s="64">
        <v>17</v>
      </c>
      <c r="K76" s="65">
        <v>6</v>
      </c>
      <c r="L76" s="66">
        <v>11</v>
      </c>
      <c r="M76" s="65"/>
      <c r="N76" s="64">
        <v>27</v>
      </c>
      <c r="O76" s="65">
        <v>11</v>
      </c>
      <c r="P76" s="66">
        <v>16</v>
      </c>
      <c r="Q76" s="65"/>
      <c r="R76" s="64">
        <v>10</v>
      </c>
      <c r="S76" s="65">
        <v>6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814</v>
      </c>
      <c r="C77" s="78">
        <f t="shared" si="1"/>
        <v>406</v>
      </c>
      <c r="D77" s="79">
        <f t="shared" si="1"/>
        <v>408</v>
      </c>
      <c r="E77" s="4"/>
      <c r="F77" s="58">
        <v>513</v>
      </c>
      <c r="G77" s="59">
        <v>253</v>
      </c>
      <c r="H77" s="60">
        <v>260</v>
      </c>
      <c r="I77" s="59"/>
      <c r="J77" s="58">
        <v>67</v>
      </c>
      <c r="K77" s="59">
        <v>35</v>
      </c>
      <c r="L77" s="60">
        <v>32</v>
      </c>
      <c r="M77" s="59"/>
      <c r="N77" s="58">
        <v>115</v>
      </c>
      <c r="O77" s="59">
        <v>54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29</v>
      </c>
      <c r="W77" s="59">
        <v>18</v>
      </c>
      <c r="X77" s="60">
        <v>11</v>
      </c>
      <c r="Y77" s="59"/>
      <c r="Z77" s="58">
        <v>27</v>
      </c>
      <c r="AA77" s="59">
        <v>13</v>
      </c>
      <c r="AB77" s="60">
        <v>14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86</v>
      </c>
      <c r="D78" s="75">
        <f t="shared" si="1"/>
        <v>110</v>
      </c>
      <c r="E78" s="4"/>
      <c r="F78" s="67">
        <v>108</v>
      </c>
      <c r="G78" s="68">
        <v>44</v>
      </c>
      <c r="H78" s="69">
        <v>64</v>
      </c>
      <c r="I78" s="68"/>
      <c r="J78" s="67">
        <v>20</v>
      </c>
      <c r="K78" s="68">
        <v>9</v>
      </c>
      <c r="L78" s="69">
        <v>11</v>
      </c>
      <c r="M78" s="68"/>
      <c r="N78" s="67">
        <v>37</v>
      </c>
      <c r="O78" s="68">
        <v>20</v>
      </c>
      <c r="P78" s="69">
        <v>17</v>
      </c>
      <c r="Q78" s="68"/>
      <c r="R78" s="67">
        <v>13</v>
      </c>
      <c r="S78" s="68">
        <v>4</v>
      </c>
      <c r="T78" s="69">
        <v>9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212</v>
      </c>
      <c r="C79" s="75">
        <f t="shared" si="1"/>
        <v>103</v>
      </c>
      <c r="D79" s="75">
        <f t="shared" si="1"/>
        <v>109</v>
      </c>
      <c r="E79" s="12"/>
      <c r="F79" s="58">
        <v>113</v>
      </c>
      <c r="G79" s="59">
        <v>53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23</v>
      </c>
      <c r="P79" s="60">
        <v>20</v>
      </c>
      <c r="Q79" s="59"/>
      <c r="R79" s="58">
        <v>14</v>
      </c>
      <c r="S79" s="59">
        <v>6</v>
      </c>
      <c r="T79" s="60">
        <v>8</v>
      </c>
      <c r="U79" s="59"/>
      <c r="V79" s="58">
        <v>8</v>
      </c>
      <c r="W79" s="59">
        <v>4</v>
      </c>
      <c r="X79" s="60">
        <v>4</v>
      </c>
      <c r="Y79" s="59"/>
      <c r="Z79" s="58">
        <v>8</v>
      </c>
      <c r="AA79" s="59">
        <v>5</v>
      </c>
      <c r="AB79" s="60">
        <v>3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203</v>
      </c>
      <c r="C80" s="75">
        <f t="shared" si="1"/>
        <v>91</v>
      </c>
      <c r="D80" s="75">
        <f t="shared" si="1"/>
        <v>112</v>
      </c>
      <c r="E80" s="12"/>
      <c r="F80" s="58">
        <v>119</v>
      </c>
      <c r="G80" s="59">
        <v>51</v>
      </c>
      <c r="H80" s="60">
        <v>68</v>
      </c>
      <c r="I80" s="59"/>
      <c r="J80" s="58">
        <v>17</v>
      </c>
      <c r="K80" s="59">
        <v>7</v>
      </c>
      <c r="L80" s="60">
        <v>10</v>
      </c>
      <c r="M80" s="59"/>
      <c r="N80" s="58">
        <v>36</v>
      </c>
      <c r="O80" s="59">
        <v>19</v>
      </c>
      <c r="P80" s="60">
        <v>17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6</v>
      </c>
      <c r="AA80" s="59">
        <v>3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114</v>
      </c>
      <c r="D81" s="75">
        <f t="shared" si="1"/>
        <v>113</v>
      </c>
      <c r="E81" s="12"/>
      <c r="F81" s="58">
        <v>119</v>
      </c>
      <c r="G81" s="59">
        <v>60</v>
      </c>
      <c r="H81" s="60">
        <v>59</v>
      </c>
      <c r="I81" s="59"/>
      <c r="J81" s="58">
        <v>22</v>
      </c>
      <c r="K81" s="59">
        <v>9</v>
      </c>
      <c r="L81" s="60">
        <v>13</v>
      </c>
      <c r="M81" s="59"/>
      <c r="N81" s="58">
        <v>48</v>
      </c>
      <c r="O81" s="59">
        <v>24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7</v>
      </c>
      <c r="W81" s="59">
        <v>3</v>
      </c>
      <c r="X81" s="60">
        <v>4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283</v>
      </c>
      <c r="C82" s="75">
        <f t="shared" si="1"/>
        <v>145</v>
      </c>
      <c r="D82" s="75">
        <f t="shared" si="1"/>
        <v>138</v>
      </c>
      <c r="E82" s="12"/>
      <c r="F82" s="64">
        <v>155</v>
      </c>
      <c r="G82" s="65">
        <v>84</v>
      </c>
      <c r="H82" s="66">
        <v>71</v>
      </c>
      <c r="I82" s="65"/>
      <c r="J82" s="64">
        <v>34</v>
      </c>
      <c r="K82" s="65">
        <v>14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18</v>
      </c>
      <c r="S82" s="65">
        <v>10</v>
      </c>
      <c r="T82" s="66">
        <v>8</v>
      </c>
      <c r="U82" s="65"/>
      <c r="V82" s="64">
        <v>12</v>
      </c>
      <c r="W82" s="65">
        <v>8</v>
      </c>
      <c r="X82" s="66">
        <v>4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3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1121</v>
      </c>
      <c r="C83" s="78">
        <f t="shared" si="1"/>
        <v>539</v>
      </c>
      <c r="D83" s="79">
        <f t="shared" si="1"/>
        <v>582</v>
      </c>
      <c r="E83" s="14"/>
      <c r="F83" s="61">
        <v>614</v>
      </c>
      <c r="G83" s="62">
        <v>292</v>
      </c>
      <c r="H83" s="63">
        <v>322</v>
      </c>
      <c r="I83" s="62"/>
      <c r="J83" s="61">
        <v>114</v>
      </c>
      <c r="K83" s="62">
        <v>46</v>
      </c>
      <c r="L83" s="63">
        <v>68</v>
      </c>
      <c r="M83" s="62"/>
      <c r="N83" s="61">
        <v>213</v>
      </c>
      <c r="O83" s="62">
        <v>105</v>
      </c>
      <c r="P83" s="63">
        <v>108</v>
      </c>
      <c r="Q83" s="62"/>
      <c r="R83" s="61">
        <v>74</v>
      </c>
      <c r="S83" s="62">
        <v>35</v>
      </c>
      <c r="T83" s="63">
        <v>39</v>
      </c>
      <c r="U83" s="62"/>
      <c r="V83" s="61">
        <v>44</v>
      </c>
      <c r="W83" s="62">
        <v>23</v>
      </c>
      <c r="X83" s="63">
        <v>21</v>
      </c>
      <c r="Y83" s="62"/>
      <c r="Z83" s="61">
        <v>48</v>
      </c>
      <c r="AA83" s="62">
        <v>26</v>
      </c>
      <c r="AB83" s="63">
        <v>22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295</v>
      </c>
      <c r="C84" s="75">
        <f t="shared" si="1"/>
        <v>144</v>
      </c>
      <c r="D84" s="75">
        <f t="shared" si="1"/>
        <v>151</v>
      </c>
      <c r="E84" s="12"/>
      <c r="F84" s="58">
        <v>152</v>
      </c>
      <c r="G84" s="59">
        <v>78</v>
      </c>
      <c r="H84" s="60">
        <v>74</v>
      </c>
      <c r="I84" s="59"/>
      <c r="J84" s="58">
        <v>23</v>
      </c>
      <c r="K84" s="59">
        <v>10</v>
      </c>
      <c r="L84" s="60">
        <v>13</v>
      </c>
      <c r="M84" s="59"/>
      <c r="N84" s="58">
        <v>57</v>
      </c>
      <c r="O84" s="59">
        <v>29</v>
      </c>
      <c r="P84" s="60">
        <v>28</v>
      </c>
      <c r="Q84" s="59"/>
      <c r="R84" s="58">
        <v>29</v>
      </c>
      <c r="S84" s="59">
        <v>12</v>
      </c>
      <c r="T84" s="60">
        <v>17</v>
      </c>
      <c r="U84" s="59"/>
      <c r="V84" s="58">
        <v>19</v>
      </c>
      <c r="W84" s="59">
        <v>7</v>
      </c>
      <c r="X84" s="60">
        <v>12</v>
      </c>
      <c r="Y84" s="59"/>
      <c r="Z84" s="58">
        <v>14</v>
      </c>
      <c r="AA84" s="59">
        <v>8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289</v>
      </c>
      <c r="C85" s="75">
        <f t="shared" si="1"/>
        <v>135</v>
      </c>
      <c r="D85" s="75">
        <f t="shared" si="1"/>
        <v>154</v>
      </c>
      <c r="E85" s="12"/>
      <c r="F85" s="58">
        <v>149</v>
      </c>
      <c r="G85" s="59">
        <v>64</v>
      </c>
      <c r="H85" s="60">
        <v>85</v>
      </c>
      <c r="I85" s="59"/>
      <c r="J85" s="58">
        <v>34</v>
      </c>
      <c r="K85" s="59">
        <v>18</v>
      </c>
      <c r="L85" s="60">
        <v>16</v>
      </c>
      <c r="M85" s="59"/>
      <c r="N85" s="58">
        <v>50</v>
      </c>
      <c r="O85" s="59">
        <v>25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11</v>
      </c>
      <c r="W85" s="59">
        <v>7</v>
      </c>
      <c r="X85" s="60">
        <v>4</v>
      </c>
      <c r="Y85" s="59"/>
      <c r="Z85" s="58">
        <v>19</v>
      </c>
      <c r="AA85" s="59">
        <v>8</v>
      </c>
      <c r="AB85" s="60">
        <v>11</v>
      </c>
      <c r="AC85" s="59"/>
      <c r="AD85" s="58">
        <v>4</v>
      </c>
      <c r="AE85" s="59">
        <v>1</v>
      </c>
      <c r="AF85" s="60">
        <v>3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81</v>
      </c>
      <c r="H86" s="60">
        <v>72</v>
      </c>
      <c r="I86" s="59"/>
      <c r="J86" s="58">
        <v>35</v>
      </c>
      <c r="K86" s="59">
        <v>21</v>
      </c>
      <c r="L86" s="60">
        <v>14</v>
      </c>
      <c r="M86" s="59"/>
      <c r="N86" s="58">
        <v>52</v>
      </c>
      <c r="O86" s="59">
        <v>28</v>
      </c>
      <c r="P86" s="60">
        <v>24</v>
      </c>
      <c r="Q86" s="59"/>
      <c r="R86" s="58">
        <v>27</v>
      </c>
      <c r="S86" s="59">
        <v>12</v>
      </c>
      <c r="T86" s="60">
        <v>15</v>
      </c>
      <c r="U86" s="59"/>
      <c r="V86" s="58">
        <v>14</v>
      </c>
      <c r="W86" s="59">
        <v>5</v>
      </c>
      <c r="X86" s="60">
        <v>9</v>
      </c>
      <c r="Y86" s="59"/>
      <c r="Z86" s="58">
        <v>18</v>
      </c>
      <c r="AA86" s="59">
        <v>9</v>
      </c>
      <c r="AB86" s="60">
        <v>9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336</v>
      </c>
      <c r="C87" s="75">
        <f t="shared" si="1"/>
        <v>167</v>
      </c>
      <c r="D87" s="75">
        <f t="shared" si="1"/>
        <v>169</v>
      </c>
      <c r="E87" s="12"/>
      <c r="F87" s="58">
        <v>157</v>
      </c>
      <c r="G87" s="59">
        <v>73</v>
      </c>
      <c r="H87" s="60">
        <v>84</v>
      </c>
      <c r="I87" s="59"/>
      <c r="J87" s="58">
        <v>47</v>
      </c>
      <c r="K87" s="59">
        <v>24</v>
      </c>
      <c r="L87" s="60">
        <v>23</v>
      </c>
      <c r="M87" s="59"/>
      <c r="N87" s="58">
        <v>62</v>
      </c>
      <c r="O87" s="59">
        <v>33</v>
      </c>
      <c r="P87" s="60">
        <v>29</v>
      </c>
      <c r="Q87" s="59"/>
      <c r="R87" s="58">
        <v>30</v>
      </c>
      <c r="S87" s="59">
        <v>18</v>
      </c>
      <c r="T87" s="60">
        <v>12</v>
      </c>
      <c r="U87" s="59"/>
      <c r="V87" s="58">
        <v>10</v>
      </c>
      <c r="W87" s="59">
        <v>7</v>
      </c>
      <c r="X87" s="60">
        <v>3</v>
      </c>
      <c r="Y87" s="59"/>
      <c r="Z87" s="58">
        <v>22</v>
      </c>
      <c r="AA87" s="59">
        <v>7</v>
      </c>
      <c r="AB87" s="60">
        <v>15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342</v>
      </c>
      <c r="C88" s="75">
        <f t="shared" si="1"/>
        <v>168</v>
      </c>
      <c r="D88" s="75">
        <f t="shared" si="1"/>
        <v>174</v>
      </c>
      <c r="E88" s="12"/>
      <c r="F88" s="64">
        <v>170</v>
      </c>
      <c r="G88" s="65">
        <v>79</v>
      </c>
      <c r="H88" s="66">
        <v>91</v>
      </c>
      <c r="I88" s="65"/>
      <c r="J88" s="64">
        <v>36</v>
      </c>
      <c r="K88" s="65">
        <v>19</v>
      </c>
      <c r="L88" s="66">
        <v>17</v>
      </c>
      <c r="M88" s="65"/>
      <c r="N88" s="64">
        <v>54</v>
      </c>
      <c r="O88" s="65">
        <v>28</v>
      </c>
      <c r="P88" s="66">
        <v>26</v>
      </c>
      <c r="Q88" s="65"/>
      <c r="R88" s="64">
        <v>41</v>
      </c>
      <c r="S88" s="65">
        <v>24</v>
      </c>
      <c r="T88" s="66">
        <v>17</v>
      </c>
      <c r="U88" s="65"/>
      <c r="V88" s="64">
        <v>18</v>
      </c>
      <c r="W88" s="65">
        <v>8</v>
      </c>
      <c r="X88" s="66">
        <v>10</v>
      </c>
      <c r="Y88" s="65"/>
      <c r="Z88" s="64">
        <v>19</v>
      </c>
      <c r="AA88" s="65">
        <v>8</v>
      </c>
      <c r="AB88" s="66">
        <v>11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1562</v>
      </c>
      <c r="C89" s="78">
        <f t="shared" si="1"/>
        <v>770</v>
      </c>
      <c r="D89" s="79">
        <f t="shared" si="1"/>
        <v>792</v>
      </c>
      <c r="E89" s="14"/>
      <c r="F89" s="61">
        <v>781</v>
      </c>
      <c r="G89" s="62">
        <v>375</v>
      </c>
      <c r="H89" s="63">
        <v>406</v>
      </c>
      <c r="I89" s="62"/>
      <c r="J89" s="61">
        <v>175</v>
      </c>
      <c r="K89" s="62">
        <v>92</v>
      </c>
      <c r="L89" s="63">
        <v>83</v>
      </c>
      <c r="M89" s="62"/>
      <c r="N89" s="61">
        <v>275</v>
      </c>
      <c r="O89" s="62">
        <v>143</v>
      </c>
      <c r="P89" s="63">
        <v>132</v>
      </c>
      <c r="Q89" s="62"/>
      <c r="R89" s="61">
        <v>149</v>
      </c>
      <c r="S89" s="62">
        <v>78</v>
      </c>
      <c r="T89" s="63">
        <v>71</v>
      </c>
      <c r="U89" s="62"/>
      <c r="V89" s="61">
        <v>72</v>
      </c>
      <c r="W89" s="62">
        <v>34</v>
      </c>
      <c r="X89" s="63">
        <v>38</v>
      </c>
      <c r="Y89" s="62"/>
      <c r="Z89" s="61">
        <v>92</v>
      </c>
      <c r="AA89" s="62">
        <v>40</v>
      </c>
      <c r="AB89" s="63">
        <v>52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192</v>
      </c>
      <c r="D90" s="75">
        <f t="shared" si="1"/>
        <v>185</v>
      </c>
      <c r="E90" s="12"/>
      <c r="F90" s="58">
        <v>187</v>
      </c>
      <c r="G90" s="59">
        <v>97</v>
      </c>
      <c r="H90" s="60">
        <v>90</v>
      </c>
      <c r="I90" s="59"/>
      <c r="J90" s="58">
        <v>36</v>
      </c>
      <c r="K90" s="59">
        <v>20</v>
      </c>
      <c r="L90" s="60">
        <v>16</v>
      </c>
      <c r="M90" s="59"/>
      <c r="N90" s="58">
        <v>68</v>
      </c>
      <c r="O90" s="59">
        <v>34</v>
      </c>
      <c r="P90" s="60">
        <v>34</v>
      </c>
      <c r="Q90" s="59"/>
      <c r="R90" s="58">
        <v>34</v>
      </c>
      <c r="S90" s="59">
        <v>18</v>
      </c>
      <c r="T90" s="60">
        <v>16</v>
      </c>
      <c r="U90" s="59"/>
      <c r="V90" s="58">
        <v>27</v>
      </c>
      <c r="W90" s="59">
        <v>13</v>
      </c>
      <c r="X90" s="60">
        <v>14</v>
      </c>
      <c r="Y90" s="59"/>
      <c r="Z90" s="58">
        <v>21</v>
      </c>
      <c r="AA90" s="59">
        <v>7</v>
      </c>
      <c r="AB90" s="60">
        <v>14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297</v>
      </c>
      <c r="C91" s="75">
        <f t="shared" si="1"/>
        <v>151</v>
      </c>
      <c r="D91" s="75">
        <f t="shared" si="1"/>
        <v>146</v>
      </c>
      <c r="E91" s="12"/>
      <c r="F91" s="58">
        <v>157</v>
      </c>
      <c r="G91" s="59">
        <v>80</v>
      </c>
      <c r="H91" s="60">
        <v>77</v>
      </c>
      <c r="I91" s="59"/>
      <c r="J91" s="58">
        <v>29</v>
      </c>
      <c r="K91" s="59">
        <v>13</v>
      </c>
      <c r="L91" s="60">
        <v>16</v>
      </c>
      <c r="M91" s="59"/>
      <c r="N91" s="58">
        <v>50</v>
      </c>
      <c r="O91" s="59">
        <v>25</v>
      </c>
      <c r="P91" s="60">
        <v>25</v>
      </c>
      <c r="Q91" s="59"/>
      <c r="R91" s="58">
        <v>20</v>
      </c>
      <c r="S91" s="59">
        <v>10</v>
      </c>
      <c r="T91" s="60">
        <v>10</v>
      </c>
      <c r="U91" s="59"/>
      <c r="V91" s="58">
        <v>19</v>
      </c>
      <c r="W91" s="59">
        <v>10</v>
      </c>
      <c r="X91" s="60">
        <v>9</v>
      </c>
      <c r="Y91" s="59"/>
      <c r="Z91" s="58">
        <v>12</v>
      </c>
      <c r="AA91" s="59">
        <v>7</v>
      </c>
      <c r="AB91" s="60">
        <v>5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324</v>
      </c>
      <c r="C92" s="75">
        <f t="shared" si="1"/>
        <v>176</v>
      </c>
      <c r="D92" s="75">
        <f t="shared" si="1"/>
        <v>148</v>
      </c>
      <c r="E92" s="12"/>
      <c r="F92" s="58">
        <v>168</v>
      </c>
      <c r="G92" s="59">
        <v>94</v>
      </c>
      <c r="H92" s="60">
        <v>74</v>
      </c>
      <c r="I92" s="59"/>
      <c r="J92" s="58">
        <v>33</v>
      </c>
      <c r="K92" s="59">
        <v>12</v>
      </c>
      <c r="L92" s="60">
        <v>21</v>
      </c>
      <c r="M92" s="59"/>
      <c r="N92" s="58">
        <v>36</v>
      </c>
      <c r="O92" s="59">
        <v>18</v>
      </c>
      <c r="P92" s="60">
        <v>18</v>
      </c>
      <c r="Q92" s="59"/>
      <c r="R92" s="58">
        <v>36</v>
      </c>
      <c r="S92" s="59">
        <v>20</v>
      </c>
      <c r="T92" s="60">
        <v>16</v>
      </c>
      <c r="U92" s="59"/>
      <c r="V92" s="58">
        <v>21</v>
      </c>
      <c r="W92" s="59">
        <v>15</v>
      </c>
      <c r="X92" s="60">
        <v>6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175</v>
      </c>
      <c r="D93" s="75">
        <f t="shared" si="1"/>
        <v>163</v>
      </c>
      <c r="E93" s="12"/>
      <c r="F93" s="58">
        <v>160</v>
      </c>
      <c r="G93" s="59">
        <v>79</v>
      </c>
      <c r="H93" s="60">
        <v>81</v>
      </c>
      <c r="I93" s="59"/>
      <c r="J93" s="58">
        <v>40</v>
      </c>
      <c r="K93" s="59">
        <v>21</v>
      </c>
      <c r="L93" s="60">
        <v>19</v>
      </c>
      <c r="M93" s="59"/>
      <c r="N93" s="58">
        <v>63</v>
      </c>
      <c r="O93" s="59">
        <v>32</v>
      </c>
      <c r="P93" s="60">
        <v>31</v>
      </c>
      <c r="Q93" s="59"/>
      <c r="R93" s="58">
        <v>32</v>
      </c>
      <c r="S93" s="59">
        <v>17</v>
      </c>
      <c r="T93" s="60">
        <v>15</v>
      </c>
      <c r="U93" s="59"/>
      <c r="V93" s="58">
        <v>24</v>
      </c>
      <c r="W93" s="59">
        <v>14</v>
      </c>
      <c r="X93" s="60">
        <v>10</v>
      </c>
      <c r="Y93" s="59"/>
      <c r="Z93" s="58">
        <v>15</v>
      </c>
      <c r="AA93" s="59">
        <v>9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174</v>
      </c>
      <c r="D94" s="75">
        <f t="shared" si="1"/>
        <v>139</v>
      </c>
      <c r="E94" s="12"/>
      <c r="F94" s="64">
        <v>143</v>
      </c>
      <c r="G94" s="65">
        <v>69</v>
      </c>
      <c r="H94" s="66">
        <v>74</v>
      </c>
      <c r="I94" s="65"/>
      <c r="J94" s="64">
        <v>37</v>
      </c>
      <c r="K94" s="65">
        <v>24</v>
      </c>
      <c r="L94" s="66">
        <v>13</v>
      </c>
      <c r="M94" s="65"/>
      <c r="N94" s="64">
        <v>55</v>
      </c>
      <c r="O94" s="65">
        <v>34</v>
      </c>
      <c r="P94" s="66">
        <v>21</v>
      </c>
      <c r="Q94" s="65"/>
      <c r="R94" s="64">
        <v>31</v>
      </c>
      <c r="S94" s="65">
        <v>19</v>
      </c>
      <c r="T94" s="66">
        <v>12</v>
      </c>
      <c r="U94" s="65"/>
      <c r="V94" s="64">
        <v>18</v>
      </c>
      <c r="W94" s="65">
        <v>13</v>
      </c>
      <c r="X94" s="66">
        <v>5</v>
      </c>
      <c r="Y94" s="65"/>
      <c r="Z94" s="64">
        <v>21</v>
      </c>
      <c r="AA94" s="65">
        <v>11</v>
      </c>
      <c r="AB94" s="66">
        <v>10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868</v>
      </c>
      <c r="D95" s="79">
        <f t="shared" si="1"/>
        <v>781</v>
      </c>
      <c r="E95" s="14"/>
      <c r="F95" s="61">
        <v>815</v>
      </c>
      <c r="G95" s="62">
        <v>419</v>
      </c>
      <c r="H95" s="63">
        <v>396</v>
      </c>
      <c r="I95" s="62"/>
      <c r="J95" s="61">
        <v>175</v>
      </c>
      <c r="K95" s="62">
        <v>90</v>
      </c>
      <c r="L95" s="63">
        <v>85</v>
      </c>
      <c r="M95" s="62"/>
      <c r="N95" s="61">
        <v>272</v>
      </c>
      <c r="O95" s="62">
        <v>143</v>
      </c>
      <c r="P95" s="63">
        <v>129</v>
      </c>
      <c r="Q95" s="62"/>
      <c r="R95" s="61">
        <v>153</v>
      </c>
      <c r="S95" s="62">
        <v>84</v>
      </c>
      <c r="T95" s="63">
        <v>69</v>
      </c>
      <c r="U95" s="62"/>
      <c r="V95" s="61">
        <v>109</v>
      </c>
      <c r="W95" s="62">
        <v>65</v>
      </c>
      <c r="X95" s="63">
        <v>44</v>
      </c>
      <c r="Y95" s="62"/>
      <c r="Z95" s="61">
        <v>93</v>
      </c>
      <c r="AA95" s="62">
        <v>47</v>
      </c>
      <c r="AB95" s="63">
        <v>46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345</v>
      </c>
      <c r="C96" s="75">
        <f t="shared" si="1"/>
        <v>176</v>
      </c>
      <c r="D96" s="75">
        <f t="shared" si="1"/>
        <v>169</v>
      </c>
      <c r="E96" s="12"/>
      <c r="F96" s="58">
        <v>171</v>
      </c>
      <c r="G96" s="59">
        <v>87</v>
      </c>
      <c r="H96" s="60">
        <v>84</v>
      </c>
      <c r="I96" s="59"/>
      <c r="J96" s="58">
        <v>35</v>
      </c>
      <c r="K96" s="59">
        <v>19</v>
      </c>
      <c r="L96" s="60">
        <v>16</v>
      </c>
      <c r="M96" s="59"/>
      <c r="N96" s="58">
        <v>54</v>
      </c>
      <c r="O96" s="59">
        <v>31</v>
      </c>
      <c r="P96" s="60">
        <v>23</v>
      </c>
      <c r="Q96" s="59"/>
      <c r="R96" s="58">
        <v>39</v>
      </c>
      <c r="S96" s="59">
        <v>18</v>
      </c>
      <c r="T96" s="60">
        <v>21</v>
      </c>
      <c r="U96" s="59"/>
      <c r="V96" s="58">
        <v>24</v>
      </c>
      <c r="W96" s="59">
        <v>8</v>
      </c>
      <c r="X96" s="60">
        <v>16</v>
      </c>
      <c r="Y96" s="59"/>
      <c r="Z96" s="58">
        <v>18</v>
      </c>
      <c r="AA96" s="59">
        <v>9</v>
      </c>
      <c r="AB96" s="60">
        <v>9</v>
      </c>
      <c r="AC96" s="59"/>
      <c r="AD96" s="58">
        <v>4</v>
      </c>
      <c r="AE96" s="59">
        <v>4</v>
      </c>
      <c r="AF96" s="60">
        <v>0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143</v>
      </c>
      <c r="D97" s="75">
        <f t="shared" si="1"/>
        <v>193</v>
      </c>
      <c r="E97" s="12"/>
      <c r="F97" s="58">
        <v>182</v>
      </c>
      <c r="G97" s="59">
        <v>75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47</v>
      </c>
      <c r="O97" s="59">
        <v>20</v>
      </c>
      <c r="P97" s="60">
        <v>27</v>
      </c>
      <c r="Q97" s="59"/>
      <c r="R97" s="58">
        <v>40</v>
      </c>
      <c r="S97" s="59">
        <v>18</v>
      </c>
      <c r="T97" s="60">
        <v>22</v>
      </c>
      <c r="U97" s="59"/>
      <c r="V97" s="58">
        <v>12</v>
      </c>
      <c r="W97" s="59">
        <v>6</v>
      </c>
      <c r="X97" s="60">
        <v>6</v>
      </c>
      <c r="Y97" s="59"/>
      <c r="Z97" s="58">
        <v>18</v>
      </c>
      <c r="AA97" s="59">
        <v>8</v>
      </c>
      <c r="AB97" s="60">
        <v>10</v>
      </c>
      <c r="AC97" s="59"/>
      <c r="AD97" s="58">
        <v>7</v>
      </c>
      <c r="AE97" s="59">
        <v>3</v>
      </c>
      <c r="AF97" s="60">
        <v>4</v>
      </c>
    </row>
    <row r="98" spans="1:32" s="9" customFormat="1" ht="15" customHeight="1" x14ac:dyDescent="0.15">
      <c r="A98" s="73">
        <v>77</v>
      </c>
      <c r="B98" s="74">
        <f t="shared" si="1"/>
        <v>312</v>
      </c>
      <c r="C98" s="75">
        <f t="shared" si="1"/>
        <v>151</v>
      </c>
      <c r="D98" s="75">
        <f t="shared" si="1"/>
        <v>161</v>
      </c>
      <c r="E98" s="12"/>
      <c r="F98" s="58">
        <v>171</v>
      </c>
      <c r="G98" s="59">
        <v>83</v>
      </c>
      <c r="H98" s="60">
        <v>88</v>
      </c>
      <c r="I98" s="59"/>
      <c r="J98" s="58">
        <v>23</v>
      </c>
      <c r="K98" s="59">
        <v>10</v>
      </c>
      <c r="L98" s="60">
        <v>13</v>
      </c>
      <c r="M98" s="59"/>
      <c r="N98" s="58">
        <v>45</v>
      </c>
      <c r="O98" s="59">
        <v>21</v>
      </c>
      <c r="P98" s="60">
        <v>24</v>
      </c>
      <c r="Q98" s="59"/>
      <c r="R98" s="58">
        <v>33</v>
      </c>
      <c r="S98" s="59">
        <v>15</v>
      </c>
      <c r="T98" s="60">
        <v>18</v>
      </c>
      <c r="U98" s="59"/>
      <c r="V98" s="58">
        <v>12</v>
      </c>
      <c r="W98" s="59">
        <v>5</v>
      </c>
      <c r="X98" s="60">
        <v>7</v>
      </c>
      <c r="Y98" s="59"/>
      <c r="Z98" s="58">
        <v>16</v>
      </c>
      <c r="AA98" s="59">
        <v>8</v>
      </c>
      <c r="AB98" s="60">
        <v>8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174</v>
      </c>
      <c r="C99" s="75">
        <f t="shared" si="1"/>
        <v>80</v>
      </c>
      <c r="D99" s="75">
        <f t="shared" si="1"/>
        <v>94</v>
      </c>
      <c r="E99" s="12"/>
      <c r="F99" s="58">
        <v>91</v>
      </c>
      <c r="G99" s="59">
        <v>42</v>
      </c>
      <c r="H99" s="60">
        <v>49</v>
      </c>
      <c r="I99" s="59"/>
      <c r="J99" s="58">
        <v>13</v>
      </c>
      <c r="K99" s="59">
        <v>5</v>
      </c>
      <c r="L99" s="60">
        <v>8</v>
      </c>
      <c r="M99" s="59"/>
      <c r="N99" s="58">
        <v>24</v>
      </c>
      <c r="O99" s="59">
        <v>11</v>
      </c>
      <c r="P99" s="60">
        <v>13</v>
      </c>
      <c r="Q99" s="59"/>
      <c r="R99" s="58">
        <v>19</v>
      </c>
      <c r="S99" s="59">
        <v>13</v>
      </c>
      <c r="T99" s="60">
        <v>6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1</v>
      </c>
      <c r="AB99" s="60">
        <v>6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72</v>
      </c>
      <c r="G100" s="59">
        <v>29</v>
      </c>
      <c r="H100" s="60">
        <v>43</v>
      </c>
      <c r="I100" s="59"/>
      <c r="J100" s="58">
        <v>15</v>
      </c>
      <c r="K100" s="59">
        <v>3</v>
      </c>
      <c r="L100" s="60">
        <v>12</v>
      </c>
      <c r="M100" s="59"/>
      <c r="N100" s="58">
        <v>29</v>
      </c>
      <c r="O100" s="59">
        <v>12</v>
      </c>
      <c r="P100" s="60">
        <v>17</v>
      </c>
      <c r="Q100" s="59"/>
      <c r="R100" s="58">
        <v>23</v>
      </c>
      <c r="S100" s="59">
        <v>13</v>
      </c>
      <c r="T100" s="60">
        <v>10</v>
      </c>
      <c r="U100" s="59"/>
      <c r="V100" s="58">
        <v>10</v>
      </c>
      <c r="W100" s="59">
        <v>5</v>
      </c>
      <c r="X100" s="60">
        <v>5</v>
      </c>
      <c r="Y100" s="59"/>
      <c r="Z100" s="58">
        <v>11</v>
      </c>
      <c r="AA100" s="59">
        <v>7</v>
      </c>
      <c r="AB100" s="60">
        <v>4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1328</v>
      </c>
      <c r="C101" s="78">
        <f t="shared" si="1"/>
        <v>619</v>
      </c>
      <c r="D101" s="79">
        <f t="shared" si="1"/>
        <v>709</v>
      </c>
      <c r="E101" s="14"/>
      <c r="F101" s="61">
        <v>687</v>
      </c>
      <c r="G101" s="62">
        <v>316</v>
      </c>
      <c r="H101" s="63">
        <v>371</v>
      </c>
      <c r="I101" s="62"/>
      <c r="J101" s="61">
        <v>116</v>
      </c>
      <c r="K101" s="62">
        <v>50</v>
      </c>
      <c r="L101" s="63">
        <v>66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73</v>
      </c>
      <c r="W101" s="62">
        <v>30</v>
      </c>
      <c r="X101" s="63">
        <v>43</v>
      </c>
      <c r="Y101" s="62"/>
      <c r="Z101" s="61">
        <v>70</v>
      </c>
      <c r="AA101" s="62">
        <v>33</v>
      </c>
      <c r="AB101" s="63">
        <v>37</v>
      </c>
      <c r="AC101" s="62"/>
      <c r="AD101" s="61">
        <v>29</v>
      </c>
      <c r="AE101" s="62">
        <v>18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183</v>
      </c>
      <c r="C102" s="75">
        <f t="shared" si="1"/>
        <v>74</v>
      </c>
      <c r="D102" s="75">
        <f t="shared" si="1"/>
        <v>109</v>
      </c>
      <c r="E102" s="12"/>
      <c r="F102" s="58">
        <v>95</v>
      </c>
      <c r="G102" s="59">
        <v>38</v>
      </c>
      <c r="H102" s="60">
        <v>57</v>
      </c>
      <c r="I102" s="59"/>
      <c r="J102" s="58">
        <v>16</v>
      </c>
      <c r="K102" s="59">
        <v>10</v>
      </c>
      <c r="L102" s="60">
        <v>6</v>
      </c>
      <c r="M102" s="59"/>
      <c r="N102" s="58">
        <v>24</v>
      </c>
      <c r="O102" s="59">
        <v>9</v>
      </c>
      <c r="P102" s="60">
        <v>15</v>
      </c>
      <c r="Q102" s="59"/>
      <c r="R102" s="58">
        <v>20</v>
      </c>
      <c r="S102" s="59">
        <v>6</v>
      </c>
      <c r="T102" s="60">
        <v>14</v>
      </c>
      <c r="U102" s="59"/>
      <c r="V102" s="58">
        <v>11</v>
      </c>
      <c r="W102" s="59">
        <v>5</v>
      </c>
      <c r="X102" s="60">
        <v>6</v>
      </c>
      <c r="Y102" s="59"/>
      <c r="Z102" s="58">
        <v>15</v>
      </c>
      <c r="AA102" s="59">
        <v>6</v>
      </c>
      <c r="AB102" s="60">
        <v>9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84</v>
      </c>
      <c r="D103" s="75">
        <f t="shared" si="1"/>
        <v>106</v>
      </c>
      <c r="E103" s="12"/>
      <c r="F103" s="58">
        <v>91</v>
      </c>
      <c r="G103" s="59">
        <v>46</v>
      </c>
      <c r="H103" s="60">
        <v>45</v>
      </c>
      <c r="I103" s="59"/>
      <c r="J103" s="58">
        <v>10</v>
      </c>
      <c r="K103" s="59">
        <v>4</v>
      </c>
      <c r="L103" s="60">
        <v>6</v>
      </c>
      <c r="M103" s="59"/>
      <c r="N103" s="58">
        <v>28</v>
      </c>
      <c r="O103" s="59">
        <v>12</v>
      </c>
      <c r="P103" s="60">
        <v>16</v>
      </c>
      <c r="Q103" s="59"/>
      <c r="R103" s="58">
        <v>19</v>
      </c>
      <c r="S103" s="59">
        <v>7</v>
      </c>
      <c r="T103" s="60">
        <v>12</v>
      </c>
      <c r="U103" s="59"/>
      <c r="V103" s="58">
        <v>20</v>
      </c>
      <c r="W103" s="59">
        <v>7</v>
      </c>
      <c r="X103" s="60">
        <v>13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70</v>
      </c>
      <c r="D104" s="75">
        <f t="shared" si="1"/>
        <v>114</v>
      </c>
      <c r="E104" s="12"/>
      <c r="F104" s="58">
        <v>90</v>
      </c>
      <c r="G104" s="59">
        <v>38</v>
      </c>
      <c r="H104" s="60">
        <v>52</v>
      </c>
      <c r="I104" s="59"/>
      <c r="J104" s="58">
        <v>15</v>
      </c>
      <c r="K104" s="59">
        <v>4</v>
      </c>
      <c r="L104" s="60">
        <v>11</v>
      </c>
      <c r="M104" s="59"/>
      <c r="N104" s="58">
        <v>36</v>
      </c>
      <c r="O104" s="59">
        <v>10</v>
      </c>
      <c r="P104" s="60">
        <v>26</v>
      </c>
      <c r="Q104" s="59"/>
      <c r="R104" s="58">
        <v>12</v>
      </c>
      <c r="S104" s="59">
        <v>6</v>
      </c>
      <c r="T104" s="60">
        <v>6</v>
      </c>
      <c r="U104" s="59"/>
      <c r="V104" s="58">
        <v>10</v>
      </c>
      <c r="W104" s="59">
        <v>1</v>
      </c>
      <c r="X104" s="60">
        <v>9</v>
      </c>
      <c r="Y104" s="59"/>
      <c r="Z104" s="58">
        <v>17</v>
      </c>
      <c r="AA104" s="59">
        <v>9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199</v>
      </c>
      <c r="C105" s="75">
        <f t="shared" si="1"/>
        <v>72</v>
      </c>
      <c r="D105" s="75">
        <f t="shared" si="1"/>
        <v>127</v>
      </c>
      <c r="E105" s="12"/>
      <c r="F105" s="58">
        <v>101</v>
      </c>
      <c r="G105" s="59">
        <v>37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14</v>
      </c>
      <c r="P105" s="60">
        <v>18</v>
      </c>
      <c r="Q105" s="59"/>
      <c r="R105" s="58">
        <v>20</v>
      </c>
      <c r="S105" s="59">
        <v>8</v>
      </c>
      <c r="T105" s="60">
        <v>12</v>
      </c>
      <c r="U105" s="59"/>
      <c r="V105" s="58">
        <v>13</v>
      </c>
      <c r="W105" s="59">
        <v>5</v>
      </c>
      <c r="X105" s="60">
        <v>8</v>
      </c>
      <c r="Y105" s="59"/>
      <c r="Z105" s="58">
        <v>8</v>
      </c>
      <c r="AA105" s="59">
        <v>3</v>
      </c>
      <c r="AB105" s="60">
        <v>5</v>
      </c>
      <c r="AC105" s="59"/>
      <c r="AD105" s="58">
        <v>7</v>
      </c>
      <c r="AE105" s="59">
        <v>0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193</v>
      </c>
      <c r="C106" s="75">
        <f t="shared" si="1"/>
        <v>56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33</v>
      </c>
      <c r="O106" s="65">
        <v>11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11</v>
      </c>
      <c r="W106" s="65">
        <v>4</v>
      </c>
      <c r="X106" s="66">
        <v>7</v>
      </c>
      <c r="Y106" s="65"/>
      <c r="Z106" s="64">
        <v>14</v>
      </c>
      <c r="AA106" s="65">
        <v>3</v>
      </c>
      <c r="AB106" s="66">
        <v>11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949</v>
      </c>
      <c r="C107" s="78">
        <f t="shared" si="1"/>
        <v>356</v>
      </c>
      <c r="D107" s="79">
        <f t="shared" si="1"/>
        <v>593</v>
      </c>
      <c r="E107" s="3"/>
      <c r="F107" s="64">
        <v>474</v>
      </c>
      <c r="G107" s="65">
        <v>186</v>
      </c>
      <c r="H107" s="66">
        <v>288</v>
      </c>
      <c r="I107" s="65"/>
      <c r="J107" s="64">
        <v>72</v>
      </c>
      <c r="K107" s="65">
        <v>27</v>
      </c>
      <c r="L107" s="66">
        <v>45</v>
      </c>
      <c r="M107" s="65"/>
      <c r="N107" s="64">
        <v>153</v>
      </c>
      <c r="O107" s="65">
        <v>56</v>
      </c>
      <c r="P107" s="66">
        <v>97</v>
      </c>
      <c r="Q107" s="65"/>
      <c r="R107" s="64">
        <v>92</v>
      </c>
      <c r="S107" s="65">
        <v>33</v>
      </c>
      <c r="T107" s="66">
        <v>59</v>
      </c>
      <c r="U107" s="65"/>
      <c r="V107" s="64">
        <v>65</v>
      </c>
      <c r="W107" s="65">
        <v>22</v>
      </c>
      <c r="X107" s="66">
        <v>43</v>
      </c>
      <c r="Y107" s="65"/>
      <c r="Z107" s="64">
        <v>70</v>
      </c>
      <c r="AA107" s="65">
        <v>25</v>
      </c>
      <c r="AB107" s="66">
        <v>45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179</v>
      </c>
      <c r="C108" s="75">
        <f t="shared" si="1"/>
        <v>67</v>
      </c>
      <c r="D108" s="75">
        <f t="shared" si="1"/>
        <v>112</v>
      </c>
      <c r="E108" s="12"/>
      <c r="F108" s="58">
        <v>84</v>
      </c>
      <c r="G108" s="59">
        <v>32</v>
      </c>
      <c r="H108" s="60">
        <v>52</v>
      </c>
      <c r="I108" s="59"/>
      <c r="J108" s="58">
        <v>15</v>
      </c>
      <c r="K108" s="59">
        <v>6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17</v>
      </c>
      <c r="S108" s="59">
        <v>4</v>
      </c>
      <c r="T108" s="60">
        <v>13</v>
      </c>
      <c r="U108" s="59"/>
      <c r="V108" s="58">
        <v>16</v>
      </c>
      <c r="W108" s="59">
        <v>6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63</v>
      </c>
      <c r="D109" s="75">
        <f t="shared" si="1"/>
        <v>117</v>
      </c>
      <c r="E109" s="12"/>
      <c r="F109" s="58">
        <v>86</v>
      </c>
      <c r="G109" s="59">
        <v>28</v>
      </c>
      <c r="H109" s="60">
        <v>58</v>
      </c>
      <c r="I109" s="59"/>
      <c r="J109" s="58">
        <v>17</v>
      </c>
      <c r="K109" s="59">
        <v>9</v>
      </c>
      <c r="L109" s="60">
        <v>8</v>
      </c>
      <c r="M109" s="59"/>
      <c r="N109" s="58">
        <v>26</v>
      </c>
      <c r="O109" s="59">
        <v>10</v>
      </c>
      <c r="P109" s="60">
        <v>16</v>
      </c>
      <c r="Q109" s="59"/>
      <c r="R109" s="58">
        <v>20</v>
      </c>
      <c r="S109" s="59">
        <v>5</v>
      </c>
      <c r="T109" s="60">
        <v>15</v>
      </c>
      <c r="U109" s="59"/>
      <c r="V109" s="58">
        <v>14</v>
      </c>
      <c r="W109" s="59">
        <v>6</v>
      </c>
      <c r="X109" s="60">
        <v>8</v>
      </c>
      <c r="Y109" s="59"/>
      <c r="Z109" s="58">
        <v>13</v>
      </c>
      <c r="AA109" s="59">
        <v>5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67</v>
      </c>
      <c r="D110" s="75">
        <f t="shared" si="1"/>
        <v>132</v>
      </c>
      <c r="E110" s="12"/>
      <c r="F110" s="58">
        <v>90</v>
      </c>
      <c r="G110" s="59">
        <v>29</v>
      </c>
      <c r="H110" s="60">
        <v>61</v>
      </c>
      <c r="I110" s="59"/>
      <c r="J110" s="58">
        <v>19</v>
      </c>
      <c r="K110" s="59">
        <v>6</v>
      </c>
      <c r="L110" s="60">
        <v>13</v>
      </c>
      <c r="M110" s="59"/>
      <c r="N110" s="58">
        <v>36</v>
      </c>
      <c r="O110" s="59">
        <v>12</v>
      </c>
      <c r="P110" s="60">
        <v>24</v>
      </c>
      <c r="Q110" s="59"/>
      <c r="R110" s="58">
        <v>22</v>
      </c>
      <c r="S110" s="59">
        <v>10</v>
      </c>
      <c r="T110" s="60">
        <v>12</v>
      </c>
      <c r="U110" s="59"/>
      <c r="V110" s="58">
        <v>13</v>
      </c>
      <c r="W110" s="59">
        <v>4</v>
      </c>
      <c r="X110" s="60">
        <v>9</v>
      </c>
      <c r="Y110" s="59"/>
      <c r="Z110" s="58">
        <v>12</v>
      </c>
      <c r="AA110" s="59">
        <v>4</v>
      </c>
      <c r="AB110" s="60">
        <v>8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193</v>
      </c>
      <c r="C111" s="75">
        <f t="shared" si="1"/>
        <v>51</v>
      </c>
      <c r="D111" s="75">
        <f t="shared" si="1"/>
        <v>142</v>
      </c>
      <c r="E111" s="12"/>
      <c r="F111" s="58">
        <v>87</v>
      </c>
      <c r="G111" s="59">
        <v>27</v>
      </c>
      <c r="H111" s="60">
        <v>60</v>
      </c>
      <c r="I111" s="59"/>
      <c r="J111" s="58">
        <v>17</v>
      </c>
      <c r="K111" s="59">
        <v>1</v>
      </c>
      <c r="L111" s="60">
        <v>16</v>
      </c>
      <c r="M111" s="59"/>
      <c r="N111" s="58">
        <v>34</v>
      </c>
      <c r="O111" s="59">
        <v>7</v>
      </c>
      <c r="P111" s="60">
        <v>27</v>
      </c>
      <c r="Q111" s="59"/>
      <c r="R111" s="58">
        <v>21</v>
      </c>
      <c r="S111" s="59">
        <v>5</v>
      </c>
      <c r="T111" s="60">
        <v>16</v>
      </c>
      <c r="U111" s="59"/>
      <c r="V111" s="58">
        <v>11</v>
      </c>
      <c r="W111" s="59">
        <v>3</v>
      </c>
      <c r="X111" s="60">
        <v>8</v>
      </c>
      <c r="Y111" s="59"/>
      <c r="Z111" s="58">
        <v>12</v>
      </c>
      <c r="AA111" s="59">
        <v>6</v>
      </c>
      <c r="AB111" s="60">
        <v>6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60</v>
      </c>
      <c r="D112" s="75">
        <f t="shared" si="1"/>
        <v>139</v>
      </c>
      <c r="E112" s="3"/>
      <c r="F112" s="64">
        <v>98</v>
      </c>
      <c r="G112" s="65">
        <v>29</v>
      </c>
      <c r="H112" s="66">
        <v>69</v>
      </c>
      <c r="I112" s="65"/>
      <c r="J112" s="64">
        <v>14</v>
      </c>
      <c r="K112" s="65">
        <v>6</v>
      </c>
      <c r="L112" s="66">
        <v>8</v>
      </c>
      <c r="M112" s="65"/>
      <c r="N112" s="64">
        <v>32</v>
      </c>
      <c r="O112" s="65">
        <v>9</v>
      </c>
      <c r="P112" s="66">
        <v>23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13</v>
      </c>
      <c r="AA112" s="65">
        <v>5</v>
      </c>
      <c r="AB112" s="66">
        <v>8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950</v>
      </c>
      <c r="C113" s="78">
        <f t="shared" si="1"/>
        <v>308</v>
      </c>
      <c r="D113" s="79">
        <f t="shared" si="1"/>
        <v>642</v>
      </c>
      <c r="E113" s="3"/>
      <c r="F113" s="64">
        <v>445</v>
      </c>
      <c r="G113" s="65">
        <v>145</v>
      </c>
      <c r="H113" s="66">
        <v>300</v>
      </c>
      <c r="I113" s="65"/>
      <c r="J113" s="64">
        <v>82</v>
      </c>
      <c r="K113" s="65">
        <v>28</v>
      </c>
      <c r="L113" s="66">
        <v>54</v>
      </c>
      <c r="M113" s="65"/>
      <c r="N113" s="64">
        <v>161</v>
      </c>
      <c r="O113" s="65">
        <v>53</v>
      </c>
      <c r="P113" s="66">
        <v>108</v>
      </c>
      <c r="Q113" s="65"/>
      <c r="R113" s="64">
        <v>97</v>
      </c>
      <c r="S113" s="65">
        <v>28</v>
      </c>
      <c r="T113" s="66">
        <v>69</v>
      </c>
      <c r="U113" s="65"/>
      <c r="V113" s="64">
        <v>66</v>
      </c>
      <c r="W113" s="65">
        <v>22</v>
      </c>
      <c r="X113" s="66">
        <v>44</v>
      </c>
      <c r="Y113" s="65"/>
      <c r="Z113" s="64">
        <v>59</v>
      </c>
      <c r="AA113" s="65">
        <v>23</v>
      </c>
      <c r="AB113" s="66">
        <v>36</v>
      </c>
      <c r="AC113" s="65"/>
      <c r="AD113" s="64">
        <v>40</v>
      </c>
      <c r="AE113" s="65">
        <v>9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152</v>
      </c>
      <c r="C114" s="75">
        <f t="shared" si="1"/>
        <v>35</v>
      </c>
      <c r="D114" s="75">
        <f t="shared" si="1"/>
        <v>117</v>
      </c>
      <c r="E114" s="12"/>
      <c r="F114" s="58">
        <v>56</v>
      </c>
      <c r="G114" s="59">
        <v>13</v>
      </c>
      <c r="H114" s="60">
        <v>43</v>
      </c>
      <c r="I114" s="59"/>
      <c r="J114" s="58">
        <v>17</v>
      </c>
      <c r="K114" s="59">
        <v>5</v>
      </c>
      <c r="L114" s="60">
        <v>12</v>
      </c>
      <c r="M114" s="59"/>
      <c r="N114" s="58">
        <v>32</v>
      </c>
      <c r="O114" s="59">
        <v>8</v>
      </c>
      <c r="P114" s="60">
        <v>24</v>
      </c>
      <c r="Q114" s="59"/>
      <c r="R114" s="58">
        <v>15</v>
      </c>
      <c r="S114" s="59">
        <v>3</v>
      </c>
      <c r="T114" s="60">
        <v>12</v>
      </c>
      <c r="U114" s="59"/>
      <c r="V114" s="58">
        <v>12</v>
      </c>
      <c r="W114" s="59">
        <v>4</v>
      </c>
      <c r="X114" s="60">
        <v>8</v>
      </c>
      <c r="Y114" s="59"/>
      <c r="Z114" s="58">
        <v>11</v>
      </c>
      <c r="AA114" s="59">
        <v>2</v>
      </c>
      <c r="AB114" s="60">
        <v>9</v>
      </c>
      <c r="AC114" s="59"/>
      <c r="AD114" s="58">
        <v>9</v>
      </c>
      <c r="AE114" s="59">
        <v>0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44</v>
      </c>
      <c r="D115" s="75">
        <f t="shared" si="1"/>
        <v>116</v>
      </c>
      <c r="E115" s="12"/>
      <c r="F115" s="58">
        <v>59</v>
      </c>
      <c r="G115" s="59">
        <v>18</v>
      </c>
      <c r="H115" s="60">
        <v>41</v>
      </c>
      <c r="I115" s="59"/>
      <c r="J115" s="58">
        <v>16</v>
      </c>
      <c r="K115" s="59">
        <v>3</v>
      </c>
      <c r="L115" s="60">
        <v>13</v>
      </c>
      <c r="M115" s="59"/>
      <c r="N115" s="58">
        <v>30</v>
      </c>
      <c r="O115" s="59">
        <v>5</v>
      </c>
      <c r="P115" s="60">
        <v>25</v>
      </c>
      <c r="Q115" s="59"/>
      <c r="R115" s="58">
        <v>16</v>
      </c>
      <c r="S115" s="59">
        <v>5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11</v>
      </c>
      <c r="AA115" s="59">
        <v>2</v>
      </c>
      <c r="AB115" s="60">
        <v>9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31</v>
      </c>
      <c r="D116" s="75">
        <f t="shared" si="1"/>
        <v>86</v>
      </c>
      <c r="E116" s="12"/>
      <c r="F116" s="58">
        <v>45</v>
      </c>
      <c r="G116" s="59">
        <v>9</v>
      </c>
      <c r="H116" s="60">
        <v>36</v>
      </c>
      <c r="I116" s="59"/>
      <c r="J116" s="58">
        <v>10</v>
      </c>
      <c r="K116" s="59">
        <v>4</v>
      </c>
      <c r="L116" s="60">
        <v>6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8</v>
      </c>
      <c r="T116" s="60">
        <v>13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2</v>
      </c>
      <c r="AE116" s="59">
        <v>0</v>
      </c>
      <c r="AF116" s="60">
        <v>2</v>
      </c>
    </row>
    <row r="117" spans="1:32" s="9" customFormat="1" ht="15" customHeight="1" x14ac:dyDescent="0.15">
      <c r="A117" s="73">
        <v>93</v>
      </c>
      <c r="B117" s="74">
        <f t="shared" si="1"/>
        <v>90</v>
      </c>
      <c r="C117" s="75">
        <f t="shared" si="1"/>
        <v>29</v>
      </c>
      <c r="D117" s="75">
        <f t="shared" si="1"/>
        <v>61</v>
      </c>
      <c r="E117" s="12"/>
      <c r="F117" s="58">
        <v>41</v>
      </c>
      <c r="G117" s="59">
        <v>12</v>
      </c>
      <c r="H117" s="60">
        <v>29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10</v>
      </c>
      <c r="P117" s="60">
        <v>4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18</v>
      </c>
      <c r="D118" s="75">
        <f t="shared" si="1"/>
        <v>63</v>
      </c>
      <c r="E118" s="12"/>
      <c r="F118" s="64">
        <v>33</v>
      </c>
      <c r="G118" s="65">
        <v>10</v>
      </c>
      <c r="H118" s="66">
        <v>23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4</v>
      </c>
      <c r="P118" s="66">
        <v>13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2</v>
      </c>
      <c r="AA118" s="65">
        <v>1</v>
      </c>
      <c r="AB118" s="66">
        <v>1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600</v>
      </c>
      <c r="C119" s="78">
        <f t="shared" si="1"/>
        <v>157</v>
      </c>
      <c r="D119" s="79">
        <f t="shared" si="1"/>
        <v>443</v>
      </c>
      <c r="E119" s="14"/>
      <c r="F119" s="61">
        <v>234</v>
      </c>
      <c r="G119" s="62">
        <v>62</v>
      </c>
      <c r="H119" s="63">
        <v>172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59</v>
      </c>
      <c r="C120" s="75">
        <f t="shared" si="1"/>
        <v>8</v>
      </c>
      <c r="D120" s="75">
        <f t="shared" si="1"/>
        <v>51</v>
      </c>
      <c r="E120" s="12"/>
      <c r="F120" s="58">
        <v>19</v>
      </c>
      <c r="G120" s="59">
        <v>2</v>
      </c>
      <c r="H120" s="60">
        <v>17</v>
      </c>
      <c r="I120" s="59"/>
      <c r="J120" s="58">
        <v>5</v>
      </c>
      <c r="K120" s="59">
        <v>1</v>
      </c>
      <c r="L120" s="60">
        <v>4</v>
      </c>
      <c r="M120" s="59"/>
      <c r="N120" s="58">
        <v>10</v>
      </c>
      <c r="O120" s="59">
        <v>1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18</v>
      </c>
      <c r="G121" s="59">
        <v>2</v>
      </c>
      <c r="H121" s="60">
        <v>16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0</v>
      </c>
      <c r="X121" s="60">
        <v>4</v>
      </c>
      <c r="Y121" s="59"/>
      <c r="Z121" s="58">
        <v>5</v>
      </c>
      <c r="AA121" s="59">
        <v>2</v>
      </c>
      <c r="AB121" s="60">
        <v>3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3</v>
      </c>
      <c r="D122" s="75">
        <f t="shared" si="1"/>
        <v>33</v>
      </c>
      <c r="E122" s="12"/>
      <c r="F122" s="58">
        <v>18</v>
      </c>
      <c r="G122" s="59">
        <v>1</v>
      </c>
      <c r="H122" s="60">
        <v>17</v>
      </c>
      <c r="I122" s="59"/>
      <c r="J122" s="58">
        <v>4</v>
      </c>
      <c r="K122" s="59">
        <v>1</v>
      </c>
      <c r="L122" s="60">
        <v>3</v>
      </c>
      <c r="M122" s="59"/>
      <c r="N122" s="58">
        <v>5</v>
      </c>
      <c r="O122" s="59">
        <v>0</v>
      </c>
      <c r="P122" s="60">
        <v>5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1</v>
      </c>
      <c r="AE122" s="59">
        <v>0</v>
      </c>
      <c r="AF122" s="60">
        <v>1</v>
      </c>
    </row>
    <row r="123" spans="1:32" s="9" customFormat="1" ht="15" customHeight="1" x14ac:dyDescent="0.15">
      <c r="A123" s="73">
        <v>98</v>
      </c>
      <c r="B123" s="74">
        <f t="shared" si="1"/>
        <v>20</v>
      </c>
      <c r="C123" s="75">
        <f t="shared" si="1"/>
        <v>2</v>
      </c>
      <c r="D123" s="75">
        <f t="shared" si="1"/>
        <v>18</v>
      </c>
      <c r="E123" s="12"/>
      <c r="F123" s="58">
        <v>4</v>
      </c>
      <c r="G123" s="59">
        <v>0</v>
      </c>
      <c r="H123" s="60">
        <v>4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2</v>
      </c>
      <c r="S123" s="59">
        <v>0</v>
      </c>
      <c r="T123" s="60">
        <v>2</v>
      </c>
      <c r="U123" s="59"/>
      <c r="V123" s="58">
        <v>3</v>
      </c>
      <c r="W123" s="59">
        <v>1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4</v>
      </c>
      <c r="D124" s="75">
        <f t="shared" si="1"/>
        <v>14</v>
      </c>
      <c r="E124" s="12"/>
      <c r="F124" s="64">
        <v>6</v>
      </c>
      <c r="G124" s="65">
        <v>1</v>
      </c>
      <c r="H124" s="66">
        <v>5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1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187</v>
      </c>
      <c r="C125" s="78">
        <f t="shared" si="1"/>
        <v>27</v>
      </c>
      <c r="D125" s="79">
        <f t="shared" si="1"/>
        <v>160</v>
      </c>
      <c r="E125" s="4"/>
      <c r="F125" s="58">
        <v>65</v>
      </c>
      <c r="G125" s="59">
        <v>6</v>
      </c>
      <c r="H125" s="60">
        <v>59</v>
      </c>
      <c r="I125" s="59"/>
      <c r="J125" s="58">
        <v>17</v>
      </c>
      <c r="K125" s="59">
        <v>3</v>
      </c>
      <c r="L125" s="60">
        <v>14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3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4</v>
      </c>
      <c r="D126" s="79">
        <f t="shared" si="1"/>
        <v>29</v>
      </c>
      <c r="E126" s="14"/>
      <c r="F126" s="61">
        <v>14</v>
      </c>
      <c r="G126" s="62">
        <v>2</v>
      </c>
      <c r="H126" s="63">
        <v>12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16069</v>
      </c>
      <c r="C127" s="78">
        <f t="shared" si="1"/>
        <v>7595</v>
      </c>
      <c r="D127" s="79">
        <f t="shared" si="1"/>
        <v>8474</v>
      </c>
      <c r="E127" s="3"/>
      <c r="F127" s="51">
        <v>9127</v>
      </c>
      <c r="G127" s="15">
        <v>4321</v>
      </c>
      <c r="H127" s="47">
        <v>4806</v>
      </c>
      <c r="I127" s="15"/>
      <c r="J127" s="46">
        <v>1524</v>
      </c>
      <c r="K127" s="15">
        <v>716</v>
      </c>
      <c r="L127" s="47">
        <v>808</v>
      </c>
      <c r="M127" s="15"/>
      <c r="N127" s="46">
        <v>2422</v>
      </c>
      <c r="O127" s="15">
        <v>1145</v>
      </c>
      <c r="P127" s="47">
        <v>1277</v>
      </c>
      <c r="Q127" s="15"/>
      <c r="R127" s="46">
        <v>1222</v>
      </c>
      <c r="S127" s="15">
        <v>581</v>
      </c>
      <c r="T127" s="47">
        <v>641</v>
      </c>
      <c r="U127" s="15"/>
      <c r="V127" s="46">
        <v>734</v>
      </c>
      <c r="W127" s="15">
        <v>343</v>
      </c>
      <c r="X127" s="47">
        <v>391</v>
      </c>
      <c r="Y127" s="15"/>
      <c r="Z127" s="46">
        <v>751</v>
      </c>
      <c r="AA127" s="15">
        <v>349</v>
      </c>
      <c r="AB127" s="47">
        <v>402</v>
      </c>
      <c r="AC127" s="15"/>
      <c r="AD127" s="46">
        <v>289</v>
      </c>
      <c r="AE127" s="15">
        <v>140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15" t="s">
        <v>42</v>
      </c>
      <c r="C130" s="113"/>
      <c r="D130" s="116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1729</v>
      </c>
      <c r="C132" s="75">
        <f>G132+K132+O132+S132+W132+AA132+AE132</f>
        <v>879</v>
      </c>
      <c r="D132" s="75">
        <f t="shared" ref="D132" si="2">H132+L132+P132+T132+X132+AB132+AF132</f>
        <v>850</v>
      </c>
      <c r="E132" s="83"/>
      <c r="F132" s="87">
        <f>SUM(G132:H132)</f>
        <v>1209</v>
      </c>
      <c r="G132" s="88">
        <f>SUM(G11,G17,G23)</f>
        <v>605</v>
      </c>
      <c r="H132" s="89">
        <f>SUM(H11,H17,H23)</f>
        <v>604</v>
      </c>
      <c r="I132" s="88"/>
      <c r="J132" s="87">
        <f>SUM(K132:L132)</f>
        <v>165</v>
      </c>
      <c r="K132" s="88">
        <f>SUM(K11,K17,K23)</f>
        <v>88</v>
      </c>
      <c r="L132" s="88">
        <f>SUM(L11,L17,L23)</f>
        <v>77</v>
      </c>
      <c r="M132" s="90"/>
      <c r="N132" s="87">
        <f>SUM(O132:P132)</f>
        <v>171</v>
      </c>
      <c r="O132" s="88">
        <f>SUM(O11,O17,O23)</f>
        <v>86</v>
      </c>
      <c r="P132" s="88">
        <f>SUM(P11,P17,P23)</f>
        <v>85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54</v>
      </c>
      <c r="W132" s="88">
        <f>SUM(W11,W17,W23)</f>
        <v>25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0.1076</v>
      </c>
      <c r="C133" s="92">
        <f t="shared" ref="C133:D133" si="3">ROUND(C132/C$138,4)</f>
        <v>0.1157</v>
      </c>
      <c r="D133" s="93">
        <f t="shared" si="3"/>
        <v>0.1003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7082</v>
      </c>
      <c r="C134" s="75">
        <f>G134+K134+O134+S134+W134+AA134+AE134</f>
        <v>3607</v>
      </c>
      <c r="D134" s="75">
        <f t="shared" ref="C134:D138" si="4">H134+L134+P134+T134+X134+AB134+AF134</f>
        <v>3475</v>
      </c>
      <c r="E134" s="99"/>
      <c r="F134" s="87">
        <f>SUM(G134:H134)</f>
        <v>4403</v>
      </c>
      <c r="G134" s="88">
        <f>SUM(G29,G35,G41,G47,G53,G59,G65,G71,G77,G83)</f>
        <v>2205</v>
      </c>
      <c r="H134" s="89">
        <f>SUM(H29,H35,H41,H47,H53,H59,H65,H71,H77,H83)</f>
        <v>2198</v>
      </c>
      <c r="I134" s="88"/>
      <c r="J134" s="87">
        <f>SUM(K134:L134)</f>
        <v>661</v>
      </c>
      <c r="K134" s="88">
        <f>SUM(K29,K35,K41,K47,K53,K59,K65,K71,K77,K83)</f>
        <v>325</v>
      </c>
      <c r="L134" s="88">
        <f>SUM(L29,L35,L41,L47,L53,L59,L65,L71,L77,L83)</f>
        <v>336</v>
      </c>
      <c r="M134" s="90"/>
      <c r="N134" s="87">
        <f>SUM(O134:P134)</f>
        <v>1043</v>
      </c>
      <c r="O134" s="88">
        <f>SUM(O29,O35,O41,O47,O53,O59,O65,O71,O77,O83)</f>
        <v>531</v>
      </c>
      <c r="P134" s="88">
        <f>SUM(P29,P35,P41,P47,P53,P59,P65,P71,P77,P83)</f>
        <v>512</v>
      </c>
      <c r="Q134" s="90"/>
      <c r="R134" s="87">
        <f>SUM(S134:T134)</f>
        <v>421</v>
      </c>
      <c r="S134" s="88">
        <f>SUM(S29,S35,S41,S47,S53,S59,S65,S71,S77,S83)</f>
        <v>223</v>
      </c>
      <c r="T134" s="88">
        <f>SUM(T29,T35,T41,T47,T53,T59,T65,T71,T77,T83)</f>
        <v>198</v>
      </c>
      <c r="U134" s="90"/>
      <c r="V134" s="87">
        <f>SUM(W134:X134)</f>
        <v>224</v>
      </c>
      <c r="W134" s="88">
        <f>SUM(W29,W35,W41,W47,W53,W59,W65,W71,W77,W83)</f>
        <v>123</v>
      </c>
      <c r="X134" s="88">
        <f>SUM(X29,X35,X41,X47,X53,X59,X65,X71,X77,X83)</f>
        <v>101</v>
      </c>
      <c r="Y134" s="90"/>
      <c r="Z134" s="87">
        <f>SUM(AA134:AB134)</f>
        <v>239</v>
      </c>
      <c r="AA134" s="88">
        <f>SUM(AA29,AA35,AA41,AA47,AA53,AA59,AA65,AA71,AA77,AA83)</f>
        <v>127</v>
      </c>
      <c r="AB134" s="88">
        <f>SUM(AB29,AB35,AB41,AB47,AB53,AB59,AB65,AB71,AB77,AB83)</f>
        <v>112</v>
      </c>
      <c r="AC134" s="90"/>
      <c r="AD134" s="87">
        <f>SUM(AE134:AF134)</f>
        <v>91</v>
      </c>
      <c r="AE134" s="88">
        <f>SUM(AE29,AE35,AE41,AE47,AE53,AE59,AE65,AE71,AE77,AE83)</f>
        <v>73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0.47489999999999999</v>
      </c>
      <c r="D135" s="92">
        <f t="shared" si="5"/>
        <v>0.41010000000000002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7258</v>
      </c>
      <c r="C136" s="75">
        <f>G136+K136+O136+S136+W136+AA136+AE136</f>
        <v>3109</v>
      </c>
      <c r="D136" s="75">
        <f t="shared" si="4"/>
        <v>4149</v>
      </c>
      <c r="E136" s="83"/>
      <c r="F136" s="87">
        <f>SUM(G136:H136)</f>
        <v>3515</v>
      </c>
      <c r="G136" s="88">
        <f>SUM(G89,G95,G101,G107,G113,G119,G125,G126)</f>
        <v>1511</v>
      </c>
      <c r="H136" s="89">
        <f>SUM(H89,H95,H101,H107,H113,H119,H125,H126)</f>
        <v>2004</v>
      </c>
      <c r="I136" s="88"/>
      <c r="J136" s="87">
        <f>SUM(K136:L136)</f>
        <v>698</v>
      </c>
      <c r="K136" s="88">
        <f>SUM(K89,K95,K101,K107,K113,K119,K125,K126)</f>
        <v>303</v>
      </c>
      <c r="L136" s="88">
        <f>SUM(L89,L95,L101,L107,L113,L119,L125,L126)</f>
        <v>395</v>
      </c>
      <c r="M136" s="90"/>
      <c r="N136" s="87">
        <f>SUM(O136:P136)</f>
        <v>1208</v>
      </c>
      <c r="O136" s="88">
        <f>SUM(O89,O95,O101,O107,O113,O119,O125,O126)</f>
        <v>528</v>
      </c>
      <c r="P136" s="88">
        <f>SUM(P89,P95,P101,P107,P113,P119,P125,P126)</f>
        <v>680</v>
      </c>
      <c r="Q136" s="90"/>
      <c r="R136" s="87">
        <f>SUM(S136:T136)</f>
        <v>743</v>
      </c>
      <c r="S136" s="88">
        <f>SUM(S89,S95,S101,S107,S113,S119,S125,S126)</f>
        <v>323</v>
      </c>
      <c r="T136" s="88">
        <f>SUM(T89,T95,T101,T107,T113,T119,T125,T126)</f>
        <v>420</v>
      </c>
      <c r="U136" s="90"/>
      <c r="V136" s="87">
        <f>SUM(W136:X136)</f>
        <v>456</v>
      </c>
      <c r="W136" s="88">
        <f>SUM(W89,W95,W101,W107,W113,W119,W125,W126)</f>
        <v>195</v>
      </c>
      <c r="X136" s="88">
        <f>SUM(X89,X95,X101,X107,X113,X119,X125,X126)</f>
        <v>261</v>
      </c>
      <c r="Y136" s="90"/>
      <c r="Z136" s="87">
        <f>SUM(AA136:AB136)</f>
        <v>440</v>
      </c>
      <c r="AA136" s="88">
        <f>SUM(AA89,AA95,AA101,AA107,AA113,AA119,AA125,AA126)</f>
        <v>182</v>
      </c>
      <c r="AB136" s="88">
        <f>SUM(AB89,AB95,AB101,AB107,AB113,AB119,AB125,AB126)</f>
        <v>258</v>
      </c>
      <c r="AC136" s="90"/>
      <c r="AD136" s="87">
        <f>SUM(AE136:AF136)</f>
        <v>198</v>
      </c>
      <c r="AE136" s="88">
        <f>SUM(AE89,AE95,AE101,AE107,AE113,AE119,AE125,AE126)</f>
        <v>67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0.45169999999999999</v>
      </c>
      <c r="C137" s="92">
        <f t="shared" ref="C137:D137" si="6">ROUND(C136/C$138,4)</f>
        <v>0.4093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16069</v>
      </c>
      <c r="C138" s="78">
        <f t="shared" si="4"/>
        <v>7595</v>
      </c>
      <c r="D138" s="78">
        <f t="shared" si="4"/>
        <v>8474</v>
      </c>
      <c r="E138" s="100"/>
      <c r="F138" s="101">
        <f>SUM(G138:H138)</f>
        <v>9127</v>
      </c>
      <c r="G138" s="102">
        <f>SUM(G132,G134,G136)</f>
        <v>4321</v>
      </c>
      <c r="H138" s="103">
        <f>SUM(H132,H134,H136)</f>
        <v>4806</v>
      </c>
      <c r="I138" s="102"/>
      <c r="J138" s="101">
        <f>SUM(K138:L138)</f>
        <v>1524</v>
      </c>
      <c r="K138" s="102">
        <f>SUM(K132,K134,K136)</f>
        <v>716</v>
      </c>
      <c r="L138" s="102">
        <f>SUM(L132,L134,L136)</f>
        <v>808</v>
      </c>
      <c r="M138" s="104"/>
      <c r="N138" s="101">
        <f>SUM(O138:P138)</f>
        <v>2422</v>
      </c>
      <c r="O138" s="102">
        <f>SUM(O132,O134,O136)</f>
        <v>1145</v>
      </c>
      <c r="P138" s="103">
        <f>SUM(P132,P134,P136)</f>
        <v>1277</v>
      </c>
      <c r="Q138" s="104"/>
      <c r="R138" s="101">
        <f>SUM(S138:T138)</f>
        <v>1222</v>
      </c>
      <c r="S138" s="102">
        <f>SUM(S132,S134,S136)</f>
        <v>581</v>
      </c>
      <c r="T138" s="103">
        <f>SUM(T132,T134,T136)</f>
        <v>641</v>
      </c>
      <c r="U138" s="104"/>
      <c r="V138" s="101">
        <f>SUM(W138:X138)</f>
        <v>734</v>
      </c>
      <c r="W138" s="102">
        <f>SUM(W132,W134,W136)</f>
        <v>343</v>
      </c>
      <c r="X138" s="103">
        <f>SUM(X132,X134,X136)</f>
        <v>391</v>
      </c>
      <c r="Y138" s="104"/>
      <c r="Z138" s="101">
        <f>SUM(AA138:AB138)</f>
        <v>751</v>
      </c>
      <c r="AA138" s="102">
        <f>SUM(AA132,AA134,AA136)</f>
        <v>349</v>
      </c>
      <c r="AB138" s="103">
        <f>SUM(AB132,AB134,AB136)</f>
        <v>402</v>
      </c>
      <c r="AC138" s="104"/>
      <c r="AD138" s="101">
        <f>SUM(AE138:AF138)</f>
        <v>289</v>
      </c>
      <c r="AE138" s="102">
        <f>SUM(AE132,AE134,AE136)</f>
        <v>140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H142"/>
  <sheetViews>
    <sheetView topLeftCell="A16" zoomScale="69" workbookViewId="0">
      <selection activeCell="AH30" sqref="AH3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4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4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4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4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4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4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4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4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4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4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4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4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4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  <c r="AH29" s="42">
        <f>SUM(B29,B35,B41,B47,B53,B59,B65,B71,B77,B83)</f>
        <v>8222</v>
      </c>
    </row>
    <row r="30" spans="1:34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4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4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topLeftCell="A116" zoomScaleNormal="100" workbookViewId="0">
      <selection activeCell="B140" sqref="B14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3" t="s">
        <v>25</v>
      </c>
      <c r="B4" s="115" t="s">
        <v>42</v>
      </c>
      <c r="C4" s="113"/>
      <c r="D4" s="116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4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71</v>
      </c>
      <c r="C6" s="75">
        <f>SUM(G6,K6,O6,S6,W6,AA6,AE6)</f>
        <v>39</v>
      </c>
      <c r="D6" s="75">
        <f>SUM(H6,L6,P6,T6,X6,AB6,AF6)</f>
        <v>32</v>
      </c>
      <c r="E6" s="12"/>
      <c r="F6" s="58">
        <v>58</v>
      </c>
      <c r="G6" s="59">
        <v>32</v>
      </c>
      <c r="H6" s="60">
        <v>26</v>
      </c>
      <c r="I6" s="59"/>
      <c r="J6" s="58">
        <v>1</v>
      </c>
      <c r="K6" s="59">
        <v>1</v>
      </c>
      <c r="L6" s="60">
        <v>0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67</v>
      </c>
      <c r="C7" s="75">
        <f t="shared" si="0"/>
        <v>33</v>
      </c>
      <c r="D7" s="75">
        <f t="shared" si="0"/>
        <v>34</v>
      </c>
      <c r="E7" s="12"/>
      <c r="F7" s="58">
        <v>47</v>
      </c>
      <c r="G7" s="59">
        <v>24</v>
      </c>
      <c r="H7" s="60">
        <v>23</v>
      </c>
      <c r="I7" s="59"/>
      <c r="J7" s="58">
        <v>5</v>
      </c>
      <c r="K7" s="59">
        <v>1</v>
      </c>
      <c r="L7" s="60">
        <v>4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91</v>
      </c>
      <c r="C8" s="75">
        <f t="shared" si="0"/>
        <v>48</v>
      </c>
      <c r="D8" s="75">
        <f t="shared" si="0"/>
        <v>43</v>
      </c>
      <c r="E8" s="12"/>
      <c r="F8" s="58">
        <v>67</v>
      </c>
      <c r="G8" s="59">
        <v>35</v>
      </c>
      <c r="H8" s="60">
        <v>32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1</v>
      </c>
      <c r="T8" s="60">
        <v>3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45</v>
      </c>
      <c r="D9" s="75">
        <f t="shared" si="0"/>
        <v>41</v>
      </c>
      <c r="E9" s="12"/>
      <c r="F9" s="58">
        <v>64</v>
      </c>
      <c r="G9" s="59">
        <v>32</v>
      </c>
      <c r="H9" s="60">
        <v>32</v>
      </c>
      <c r="I9" s="59"/>
      <c r="J9" s="58">
        <v>6</v>
      </c>
      <c r="K9" s="59">
        <v>5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1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83</v>
      </c>
      <c r="C10" s="75">
        <f t="shared" si="0"/>
        <v>35</v>
      </c>
      <c r="D10" s="75">
        <f t="shared" si="0"/>
        <v>48</v>
      </c>
      <c r="E10" s="12"/>
      <c r="F10" s="58">
        <v>62</v>
      </c>
      <c r="G10" s="59">
        <v>24</v>
      </c>
      <c r="H10" s="60">
        <v>38</v>
      </c>
      <c r="I10" s="59"/>
      <c r="J10" s="58">
        <v>8</v>
      </c>
      <c r="K10" s="59">
        <v>1</v>
      </c>
      <c r="L10" s="60">
        <v>7</v>
      </c>
      <c r="M10" s="59"/>
      <c r="N10" s="58">
        <v>7</v>
      </c>
      <c r="O10" s="59">
        <v>5</v>
      </c>
      <c r="P10" s="60">
        <v>2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200</v>
      </c>
      <c r="D11" s="79">
        <f t="shared" si="0"/>
        <v>198</v>
      </c>
      <c r="E11" s="14"/>
      <c r="F11" s="61">
        <v>298</v>
      </c>
      <c r="G11" s="62">
        <v>147</v>
      </c>
      <c r="H11" s="63">
        <v>151</v>
      </c>
      <c r="I11" s="62"/>
      <c r="J11" s="61">
        <v>30</v>
      </c>
      <c r="K11" s="62">
        <v>14</v>
      </c>
      <c r="L11" s="63">
        <v>16</v>
      </c>
      <c r="M11" s="62"/>
      <c r="N11" s="61">
        <v>38</v>
      </c>
      <c r="O11" s="62">
        <v>22</v>
      </c>
      <c r="P11" s="63">
        <v>16</v>
      </c>
      <c r="Q11" s="62"/>
      <c r="R11" s="61">
        <v>16</v>
      </c>
      <c r="S11" s="62">
        <v>6</v>
      </c>
      <c r="T11" s="63">
        <v>10</v>
      </c>
      <c r="U11" s="62"/>
      <c r="V11" s="61">
        <v>9</v>
      </c>
      <c r="W11" s="62">
        <v>5</v>
      </c>
      <c r="X11" s="63">
        <v>4</v>
      </c>
      <c r="Y11" s="62"/>
      <c r="Z11" s="61">
        <v>7</v>
      </c>
      <c r="AA11" s="62">
        <v>6</v>
      </c>
      <c r="AB11" s="63">
        <v>1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108</v>
      </c>
      <c r="C12" s="75">
        <f t="shared" si="0"/>
        <v>64</v>
      </c>
      <c r="D12" s="75">
        <f t="shared" si="0"/>
        <v>44</v>
      </c>
      <c r="E12" s="12"/>
      <c r="F12" s="58">
        <v>74</v>
      </c>
      <c r="G12" s="59">
        <v>39</v>
      </c>
      <c r="H12" s="60">
        <v>35</v>
      </c>
      <c r="I12" s="59"/>
      <c r="J12" s="58">
        <v>15</v>
      </c>
      <c r="K12" s="59">
        <v>10</v>
      </c>
      <c r="L12" s="60">
        <v>5</v>
      </c>
      <c r="M12" s="59"/>
      <c r="N12" s="58">
        <v>9</v>
      </c>
      <c r="O12" s="59">
        <v>7</v>
      </c>
      <c r="P12" s="60">
        <v>2</v>
      </c>
      <c r="Q12" s="59"/>
      <c r="R12" s="58">
        <v>5</v>
      </c>
      <c r="S12" s="59">
        <v>5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5</v>
      </c>
      <c r="AA12" s="59">
        <v>3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57</v>
      </c>
      <c r="D13" s="75">
        <f t="shared" si="0"/>
        <v>61</v>
      </c>
      <c r="E13" s="12"/>
      <c r="F13" s="58">
        <v>82</v>
      </c>
      <c r="G13" s="59">
        <v>44</v>
      </c>
      <c r="H13" s="60">
        <v>38</v>
      </c>
      <c r="I13" s="59"/>
      <c r="J13" s="58">
        <v>11</v>
      </c>
      <c r="K13" s="59">
        <v>1</v>
      </c>
      <c r="L13" s="60">
        <v>10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3</v>
      </c>
      <c r="T13" s="60">
        <v>1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61</v>
      </c>
      <c r="D14" s="75">
        <f t="shared" si="0"/>
        <v>50</v>
      </c>
      <c r="E14" s="12"/>
      <c r="F14" s="58">
        <v>74</v>
      </c>
      <c r="G14" s="59">
        <v>38</v>
      </c>
      <c r="H14" s="60">
        <v>36</v>
      </c>
      <c r="I14" s="59"/>
      <c r="J14" s="58">
        <v>16</v>
      </c>
      <c r="K14" s="59">
        <v>9</v>
      </c>
      <c r="L14" s="60">
        <v>7</v>
      </c>
      <c r="M14" s="59"/>
      <c r="N14" s="58">
        <v>7</v>
      </c>
      <c r="O14" s="59">
        <v>3</v>
      </c>
      <c r="P14" s="60">
        <v>4</v>
      </c>
      <c r="Q14" s="59"/>
      <c r="R14" s="58">
        <v>2</v>
      </c>
      <c r="S14" s="59">
        <v>2</v>
      </c>
      <c r="T14" s="60">
        <v>0</v>
      </c>
      <c r="U14" s="59"/>
      <c r="V14" s="58">
        <v>6</v>
      </c>
      <c r="W14" s="59">
        <v>5</v>
      </c>
      <c r="X14" s="60">
        <v>1</v>
      </c>
      <c r="Y14" s="59"/>
      <c r="Z14" s="58">
        <v>6</v>
      </c>
      <c r="AA14" s="59">
        <v>4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66</v>
      </c>
      <c r="D15" s="75">
        <f t="shared" si="0"/>
        <v>59</v>
      </c>
      <c r="E15" s="12"/>
      <c r="F15" s="58">
        <v>91</v>
      </c>
      <c r="G15" s="59">
        <v>50</v>
      </c>
      <c r="H15" s="60">
        <v>41</v>
      </c>
      <c r="I15" s="59"/>
      <c r="J15" s="58">
        <v>7</v>
      </c>
      <c r="K15" s="59">
        <v>4</v>
      </c>
      <c r="L15" s="60">
        <v>3</v>
      </c>
      <c r="M15" s="59"/>
      <c r="N15" s="58">
        <v>9</v>
      </c>
      <c r="O15" s="59">
        <v>5</v>
      </c>
      <c r="P15" s="60">
        <v>4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12</v>
      </c>
      <c r="AA15" s="59">
        <v>4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102</v>
      </c>
      <c r="G16" s="59">
        <v>51</v>
      </c>
      <c r="H16" s="60">
        <v>51</v>
      </c>
      <c r="I16" s="59"/>
      <c r="J16" s="58">
        <v>7</v>
      </c>
      <c r="K16" s="59">
        <v>4</v>
      </c>
      <c r="L16" s="60">
        <v>3</v>
      </c>
      <c r="M16" s="59"/>
      <c r="N16" s="58">
        <v>8</v>
      </c>
      <c r="O16" s="59">
        <v>6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7</v>
      </c>
      <c r="W16" s="59">
        <v>2</v>
      </c>
      <c r="X16" s="60">
        <v>5</v>
      </c>
      <c r="Y16" s="59"/>
      <c r="Z16" s="58">
        <v>6</v>
      </c>
      <c r="AA16" s="59">
        <v>4</v>
      </c>
      <c r="AB16" s="60">
        <v>2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594</v>
      </c>
      <c r="C17" s="78">
        <f t="shared" si="0"/>
        <v>316</v>
      </c>
      <c r="D17" s="79">
        <f t="shared" si="0"/>
        <v>278</v>
      </c>
      <c r="E17" s="14"/>
      <c r="F17" s="61">
        <v>423</v>
      </c>
      <c r="G17" s="62">
        <v>222</v>
      </c>
      <c r="H17" s="63">
        <v>201</v>
      </c>
      <c r="I17" s="62"/>
      <c r="J17" s="61">
        <v>56</v>
      </c>
      <c r="K17" s="62">
        <v>28</v>
      </c>
      <c r="L17" s="63">
        <v>28</v>
      </c>
      <c r="M17" s="62"/>
      <c r="N17" s="61">
        <v>47</v>
      </c>
      <c r="O17" s="62">
        <v>28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19</v>
      </c>
      <c r="W17" s="62">
        <v>8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148</v>
      </c>
      <c r="C18" s="75">
        <f t="shared" si="0"/>
        <v>69</v>
      </c>
      <c r="D18" s="75">
        <f t="shared" si="0"/>
        <v>79</v>
      </c>
      <c r="E18" s="12"/>
      <c r="F18" s="58">
        <v>102</v>
      </c>
      <c r="G18" s="59">
        <v>50</v>
      </c>
      <c r="H18" s="60">
        <v>52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56</v>
      </c>
      <c r="D19" s="75">
        <f t="shared" si="0"/>
        <v>81</v>
      </c>
      <c r="E19" s="12"/>
      <c r="F19" s="58">
        <v>95</v>
      </c>
      <c r="G19" s="59">
        <v>33</v>
      </c>
      <c r="H19" s="60">
        <v>62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7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168</v>
      </c>
      <c r="C20" s="75">
        <f t="shared" si="0"/>
        <v>81</v>
      </c>
      <c r="D20" s="75">
        <f t="shared" si="0"/>
        <v>87</v>
      </c>
      <c r="E20" s="12"/>
      <c r="F20" s="58">
        <v>114</v>
      </c>
      <c r="G20" s="59">
        <v>52</v>
      </c>
      <c r="H20" s="60">
        <v>62</v>
      </c>
      <c r="I20" s="59"/>
      <c r="J20" s="58">
        <v>18</v>
      </c>
      <c r="K20" s="59">
        <v>12</v>
      </c>
      <c r="L20" s="60">
        <v>6</v>
      </c>
      <c r="M20" s="59"/>
      <c r="N20" s="58">
        <v>19</v>
      </c>
      <c r="O20" s="59">
        <v>10</v>
      </c>
      <c r="P20" s="60">
        <v>9</v>
      </c>
      <c r="Q20" s="59"/>
      <c r="R20" s="58">
        <v>6</v>
      </c>
      <c r="S20" s="59">
        <v>3</v>
      </c>
      <c r="T20" s="60">
        <v>3</v>
      </c>
      <c r="U20" s="59"/>
      <c r="V20" s="58">
        <v>3</v>
      </c>
      <c r="W20" s="59">
        <v>0</v>
      </c>
      <c r="X20" s="60">
        <v>3</v>
      </c>
      <c r="Y20" s="59"/>
      <c r="Z20" s="58">
        <v>8</v>
      </c>
      <c r="AA20" s="59">
        <v>4</v>
      </c>
      <c r="AB20" s="60">
        <v>4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137</v>
      </c>
      <c r="C21" s="75">
        <f t="shared" si="0"/>
        <v>84</v>
      </c>
      <c r="D21" s="75">
        <f t="shared" si="0"/>
        <v>53</v>
      </c>
      <c r="E21" s="12"/>
      <c r="F21" s="58">
        <v>88</v>
      </c>
      <c r="G21" s="59">
        <v>52</v>
      </c>
      <c r="H21" s="60">
        <v>36</v>
      </c>
      <c r="I21" s="59"/>
      <c r="J21" s="58">
        <v>13</v>
      </c>
      <c r="K21" s="59">
        <v>11</v>
      </c>
      <c r="L21" s="60">
        <v>2</v>
      </c>
      <c r="M21" s="59"/>
      <c r="N21" s="58">
        <v>21</v>
      </c>
      <c r="O21" s="59">
        <v>11</v>
      </c>
      <c r="P21" s="60">
        <v>10</v>
      </c>
      <c r="Q21" s="59"/>
      <c r="R21" s="58">
        <v>5</v>
      </c>
      <c r="S21" s="59">
        <v>3</v>
      </c>
      <c r="T21" s="60">
        <v>2</v>
      </c>
      <c r="U21" s="59"/>
      <c r="V21" s="58">
        <v>3</v>
      </c>
      <c r="W21" s="59">
        <v>2</v>
      </c>
      <c r="X21" s="60">
        <v>1</v>
      </c>
      <c r="Y21" s="59"/>
      <c r="Z21" s="58">
        <v>7</v>
      </c>
      <c r="AA21" s="59">
        <v>5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77</v>
      </c>
      <c r="D22" s="75">
        <f t="shared" si="0"/>
        <v>75</v>
      </c>
      <c r="E22" s="12"/>
      <c r="F22" s="58">
        <v>96</v>
      </c>
      <c r="G22" s="59">
        <v>50</v>
      </c>
      <c r="H22" s="60">
        <v>46</v>
      </c>
      <c r="I22" s="59"/>
      <c r="J22" s="58">
        <v>18</v>
      </c>
      <c r="K22" s="59">
        <v>8</v>
      </c>
      <c r="L22" s="60">
        <v>10</v>
      </c>
      <c r="M22" s="59"/>
      <c r="N22" s="58">
        <v>19</v>
      </c>
      <c r="O22" s="59">
        <v>6</v>
      </c>
      <c r="P22" s="60">
        <v>13</v>
      </c>
      <c r="Q22" s="59"/>
      <c r="R22" s="58">
        <v>4</v>
      </c>
      <c r="S22" s="59">
        <v>4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367</v>
      </c>
      <c r="D23" s="79">
        <f t="shared" si="0"/>
        <v>375</v>
      </c>
      <c r="E23" s="14"/>
      <c r="F23" s="61">
        <v>495</v>
      </c>
      <c r="G23" s="62">
        <v>237</v>
      </c>
      <c r="H23" s="63">
        <v>258</v>
      </c>
      <c r="I23" s="62"/>
      <c r="J23" s="61">
        <v>78</v>
      </c>
      <c r="K23" s="62">
        <v>46</v>
      </c>
      <c r="L23" s="63">
        <v>32</v>
      </c>
      <c r="M23" s="62"/>
      <c r="N23" s="61">
        <v>87</v>
      </c>
      <c r="O23" s="62">
        <v>39</v>
      </c>
      <c r="P23" s="63">
        <v>48</v>
      </c>
      <c r="Q23" s="62"/>
      <c r="R23" s="61">
        <v>24</v>
      </c>
      <c r="S23" s="62">
        <v>14</v>
      </c>
      <c r="T23" s="63">
        <v>10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130</v>
      </c>
      <c r="C24" s="75">
        <f t="shared" si="0"/>
        <v>72</v>
      </c>
      <c r="D24" s="75">
        <f t="shared" si="0"/>
        <v>58</v>
      </c>
      <c r="E24" s="12"/>
      <c r="F24" s="58">
        <v>80</v>
      </c>
      <c r="G24" s="59">
        <v>48</v>
      </c>
      <c r="H24" s="60">
        <v>32</v>
      </c>
      <c r="I24" s="59"/>
      <c r="J24" s="58">
        <v>16</v>
      </c>
      <c r="K24" s="59">
        <v>5</v>
      </c>
      <c r="L24" s="60">
        <v>11</v>
      </c>
      <c r="M24" s="59"/>
      <c r="N24" s="58">
        <v>20</v>
      </c>
      <c r="O24" s="59">
        <v>13</v>
      </c>
      <c r="P24" s="60">
        <v>7</v>
      </c>
      <c r="Q24" s="59"/>
      <c r="R24" s="58">
        <v>5</v>
      </c>
      <c r="S24" s="59">
        <v>2</v>
      </c>
      <c r="T24" s="60">
        <v>3</v>
      </c>
      <c r="U24" s="59"/>
      <c r="V24" s="58">
        <v>3</v>
      </c>
      <c r="W24" s="59">
        <v>0</v>
      </c>
      <c r="X24" s="60">
        <v>3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120</v>
      </c>
      <c r="C25" s="75">
        <f t="shared" si="0"/>
        <v>53</v>
      </c>
      <c r="D25" s="75">
        <f t="shared" si="0"/>
        <v>67</v>
      </c>
      <c r="E25" s="12"/>
      <c r="F25" s="58">
        <v>75</v>
      </c>
      <c r="G25" s="59">
        <v>33</v>
      </c>
      <c r="H25" s="60">
        <v>42</v>
      </c>
      <c r="I25" s="59"/>
      <c r="J25" s="58">
        <v>13</v>
      </c>
      <c r="K25" s="59">
        <v>7</v>
      </c>
      <c r="L25" s="60">
        <v>6</v>
      </c>
      <c r="M25" s="59"/>
      <c r="N25" s="58">
        <v>15</v>
      </c>
      <c r="O25" s="59">
        <v>6</v>
      </c>
      <c r="P25" s="60">
        <v>9</v>
      </c>
      <c r="Q25" s="59"/>
      <c r="R25" s="58">
        <v>5</v>
      </c>
      <c r="S25" s="59">
        <v>2</v>
      </c>
      <c r="T25" s="60">
        <v>3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58</v>
      </c>
      <c r="D26" s="75">
        <f t="shared" si="0"/>
        <v>72</v>
      </c>
      <c r="E26" s="12"/>
      <c r="F26" s="58">
        <v>92</v>
      </c>
      <c r="G26" s="59">
        <v>42</v>
      </c>
      <c r="H26" s="60">
        <v>50</v>
      </c>
      <c r="I26" s="59"/>
      <c r="J26" s="58">
        <v>7</v>
      </c>
      <c r="K26" s="59">
        <v>4</v>
      </c>
      <c r="L26" s="60">
        <v>3</v>
      </c>
      <c r="M26" s="59"/>
      <c r="N26" s="58">
        <v>17</v>
      </c>
      <c r="O26" s="59">
        <v>4</v>
      </c>
      <c r="P26" s="60">
        <v>13</v>
      </c>
      <c r="Q26" s="59"/>
      <c r="R26" s="58">
        <v>7</v>
      </c>
      <c r="S26" s="59">
        <v>3</v>
      </c>
      <c r="T26" s="60">
        <v>4</v>
      </c>
      <c r="U26" s="59"/>
      <c r="V26" s="58">
        <v>3</v>
      </c>
      <c r="W26" s="59">
        <v>3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127</v>
      </c>
      <c r="C27" s="75">
        <f t="shared" si="0"/>
        <v>78</v>
      </c>
      <c r="D27" s="75">
        <f t="shared" si="0"/>
        <v>49</v>
      </c>
      <c r="E27" s="12"/>
      <c r="F27" s="58">
        <v>84</v>
      </c>
      <c r="G27" s="59">
        <v>55</v>
      </c>
      <c r="H27" s="60">
        <v>29</v>
      </c>
      <c r="I27" s="59"/>
      <c r="J27" s="58">
        <v>11</v>
      </c>
      <c r="K27" s="59">
        <v>6</v>
      </c>
      <c r="L27" s="60">
        <v>5</v>
      </c>
      <c r="M27" s="59"/>
      <c r="N27" s="58">
        <v>12</v>
      </c>
      <c r="O27" s="59">
        <v>4</v>
      </c>
      <c r="P27" s="60">
        <v>8</v>
      </c>
      <c r="Q27" s="59"/>
      <c r="R27" s="58">
        <v>9</v>
      </c>
      <c r="S27" s="59">
        <v>5</v>
      </c>
      <c r="T27" s="60">
        <v>4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57</v>
      </c>
      <c r="D28" s="75">
        <f t="shared" si="0"/>
        <v>59</v>
      </c>
      <c r="E28" s="12"/>
      <c r="F28" s="58">
        <v>76</v>
      </c>
      <c r="G28" s="59">
        <v>37</v>
      </c>
      <c r="H28" s="60">
        <v>39</v>
      </c>
      <c r="I28" s="59"/>
      <c r="J28" s="58">
        <v>7</v>
      </c>
      <c r="K28" s="59">
        <v>2</v>
      </c>
      <c r="L28" s="60">
        <v>5</v>
      </c>
      <c r="M28" s="59"/>
      <c r="N28" s="58">
        <v>13</v>
      </c>
      <c r="O28" s="59">
        <v>7</v>
      </c>
      <c r="P28" s="60">
        <v>6</v>
      </c>
      <c r="Q28" s="59"/>
      <c r="R28" s="58">
        <v>8</v>
      </c>
      <c r="S28" s="59">
        <v>2</v>
      </c>
      <c r="T28" s="60">
        <v>6</v>
      </c>
      <c r="U28" s="59"/>
      <c r="V28" s="58">
        <v>3</v>
      </c>
      <c r="W28" s="59">
        <v>3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318</v>
      </c>
      <c r="D29" s="79">
        <f t="shared" si="0"/>
        <v>305</v>
      </c>
      <c r="E29" s="14"/>
      <c r="F29" s="61">
        <v>407</v>
      </c>
      <c r="G29" s="62">
        <v>215</v>
      </c>
      <c r="H29" s="63">
        <v>192</v>
      </c>
      <c r="I29" s="62"/>
      <c r="J29" s="61">
        <v>54</v>
      </c>
      <c r="K29" s="62">
        <v>24</v>
      </c>
      <c r="L29" s="63">
        <v>30</v>
      </c>
      <c r="M29" s="62"/>
      <c r="N29" s="61">
        <v>77</v>
      </c>
      <c r="O29" s="62">
        <v>34</v>
      </c>
      <c r="P29" s="63">
        <v>43</v>
      </c>
      <c r="Q29" s="62"/>
      <c r="R29" s="61">
        <v>34</v>
      </c>
      <c r="S29" s="62">
        <v>14</v>
      </c>
      <c r="T29" s="63">
        <v>20</v>
      </c>
      <c r="U29" s="62"/>
      <c r="V29" s="61">
        <v>24</v>
      </c>
      <c r="W29" s="62">
        <v>13</v>
      </c>
      <c r="X29" s="63">
        <v>11</v>
      </c>
      <c r="Y29" s="62"/>
      <c r="Z29" s="61">
        <v>16</v>
      </c>
      <c r="AA29" s="62">
        <v>10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64</v>
      </c>
      <c r="D30" s="75">
        <f t="shared" si="0"/>
        <v>47</v>
      </c>
      <c r="E30" s="12"/>
      <c r="F30" s="58">
        <v>67</v>
      </c>
      <c r="G30" s="59">
        <v>38</v>
      </c>
      <c r="H30" s="60">
        <v>29</v>
      </c>
      <c r="I30" s="59"/>
      <c r="J30" s="58">
        <v>11</v>
      </c>
      <c r="K30" s="59">
        <v>6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5</v>
      </c>
      <c r="AE30" s="59">
        <v>4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92</v>
      </c>
      <c r="C31" s="75">
        <f t="shared" si="0"/>
        <v>46</v>
      </c>
      <c r="D31" s="75">
        <f t="shared" si="0"/>
        <v>46</v>
      </c>
      <c r="E31" s="12"/>
      <c r="F31" s="58">
        <v>59</v>
      </c>
      <c r="G31" s="59">
        <v>30</v>
      </c>
      <c r="H31" s="60">
        <v>29</v>
      </c>
      <c r="I31" s="59"/>
      <c r="J31" s="58">
        <v>8</v>
      </c>
      <c r="K31" s="59">
        <v>3</v>
      </c>
      <c r="L31" s="60">
        <v>5</v>
      </c>
      <c r="M31" s="59"/>
      <c r="N31" s="58">
        <v>16</v>
      </c>
      <c r="O31" s="59">
        <v>6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2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91</v>
      </c>
      <c r="C32" s="75">
        <f t="shared" si="0"/>
        <v>47</v>
      </c>
      <c r="D32" s="75">
        <f t="shared" si="0"/>
        <v>44</v>
      </c>
      <c r="E32" s="12"/>
      <c r="F32" s="58">
        <v>58</v>
      </c>
      <c r="G32" s="59">
        <v>28</v>
      </c>
      <c r="H32" s="60">
        <v>30</v>
      </c>
      <c r="I32" s="59"/>
      <c r="J32" s="58">
        <v>9</v>
      </c>
      <c r="K32" s="59">
        <v>6</v>
      </c>
      <c r="L32" s="60">
        <v>3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2</v>
      </c>
      <c r="T32" s="60">
        <v>2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98</v>
      </c>
      <c r="C33" s="75">
        <f t="shared" si="0"/>
        <v>48</v>
      </c>
      <c r="D33" s="75">
        <f t="shared" si="0"/>
        <v>50</v>
      </c>
      <c r="E33" s="12"/>
      <c r="F33" s="58">
        <v>59</v>
      </c>
      <c r="G33" s="59">
        <v>30</v>
      </c>
      <c r="H33" s="60">
        <v>29</v>
      </c>
      <c r="I33" s="59"/>
      <c r="J33" s="58">
        <v>6</v>
      </c>
      <c r="K33" s="59">
        <v>4</v>
      </c>
      <c r="L33" s="60">
        <v>2</v>
      </c>
      <c r="M33" s="59"/>
      <c r="N33" s="58">
        <v>24</v>
      </c>
      <c r="O33" s="59">
        <v>10</v>
      </c>
      <c r="P33" s="60">
        <v>14</v>
      </c>
      <c r="Q33" s="59"/>
      <c r="R33" s="58">
        <v>4</v>
      </c>
      <c r="S33" s="59">
        <v>3</v>
      </c>
      <c r="T33" s="60">
        <v>1</v>
      </c>
      <c r="U33" s="59"/>
      <c r="V33" s="58">
        <v>2</v>
      </c>
      <c r="W33" s="59">
        <v>0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69</v>
      </c>
      <c r="C34" s="75">
        <f t="shared" si="0"/>
        <v>36</v>
      </c>
      <c r="D34" s="75">
        <f t="shared" si="0"/>
        <v>33</v>
      </c>
      <c r="E34" s="12"/>
      <c r="F34" s="58">
        <v>49</v>
      </c>
      <c r="G34" s="59">
        <v>25</v>
      </c>
      <c r="H34" s="60">
        <v>24</v>
      </c>
      <c r="I34" s="59"/>
      <c r="J34" s="58">
        <v>4</v>
      </c>
      <c r="K34" s="59">
        <v>3</v>
      </c>
      <c r="L34" s="60">
        <v>1</v>
      </c>
      <c r="M34" s="59"/>
      <c r="N34" s="58">
        <v>12</v>
      </c>
      <c r="O34" s="59">
        <v>6</v>
      </c>
      <c r="P34" s="60">
        <v>6</v>
      </c>
      <c r="Q34" s="59"/>
      <c r="R34" s="58">
        <v>1</v>
      </c>
      <c r="S34" s="59">
        <v>0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461</v>
      </c>
      <c r="C35" s="78">
        <f t="shared" si="0"/>
        <v>241</v>
      </c>
      <c r="D35" s="79">
        <f t="shared" si="0"/>
        <v>220</v>
      </c>
      <c r="E35" s="14"/>
      <c r="F35" s="61">
        <v>292</v>
      </c>
      <c r="G35" s="62">
        <v>151</v>
      </c>
      <c r="H35" s="63">
        <v>141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45</v>
      </c>
      <c r="P35" s="63">
        <v>47</v>
      </c>
      <c r="Q35" s="62"/>
      <c r="R35" s="61">
        <v>17</v>
      </c>
      <c r="S35" s="62">
        <v>10</v>
      </c>
      <c r="T35" s="63">
        <v>7</v>
      </c>
      <c r="U35" s="62"/>
      <c r="V35" s="61">
        <v>6</v>
      </c>
      <c r="W35" s="62">
        <v>3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74</v>
      </c>
      <c r="C36" s="75">
        <f t="shared" si="0"/>
        <v>42</v>
      </c>
      <c r="D36" s="75">
        <f t="shared" si="0"/>
        <v>32</v>
      </c>
      <c r="E36" s="12"/>
      <c r="F36" s="58">
        <v>50</v>
      </c>
      <c r="G36" s="59">
        <v>29</v>
      </c>
      <c r="H36" s="60">
        <v>21</v>
      </c>
      <c r="I36" s="59"/>
      <c r="J36" s="58">
        <v>4</v>
      </c>
      <c r="K36" s="59">
        <v>0</v>
      </c>
      <c r="L36" s="60">
        <v>4</v>
      </c>
      <c r="M36" s="59"/>
      <c r="N36" s="58">
        <v>13</v>
      </c>
      <c r="O36" s="59">
        <v>8</v>
      </c>
      <c r="P36" s="60">
        <v>5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84</v>
      </c>
      <c r="C37" s="75">
        <f t="shared" si="0"/>
        <v>44</v>
      </c>
      <c r="D37" s="75">
        <f t="shared" si="0"/>
        <v>40</v>
      </c>
      <c r="E37" s="12"/>
      <c r="F37" s="58">
        <v>53</v>
      </c>
      <c r="G37" s="59">
        <v>27</v>
      </c>
      <c r="H37" s="60">
        <v>26</v>
      </c>
      <c r="I37" s="59"/>
      <c r="J37" s="58">
        <v>6</v>
      </c>
      <c r="K37" s="59">
        <v>3</v>
      </c>
      <c r="L37" s="60">
        <v>3</v>
      </c>
      <c r="M37" s="59"/>
      <c r="N37" s="58">
        <v>12</v>
      </c>
      <c r="O37" s="59">
        <v>4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2</v>
      </c>
      <c r="W37" s="59">
        <v>2</v>
      </c>
      <c r="X37" s="60">
        <v>0</v>
      </c>
      <c r="Y37" s="59"/>
      <c r="Z37" s="58">
        <v>2</v>
      </c>
      <c r="AA37" s="59">
        <v>2</v>
      </c>
      <c r="AB37" s="60">
        <v>0</v>
      </c>
      <c r="AC37" s="59"/>
      <c r="AD37" s="58">
        <v>4</v>
      </c>
      <c r="AE37" s="59">
        <v>4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44</v>
      </c>
      <c r="D38" s="75">
        <f t="shared" si="0"/>
        <v>35</v>
      </c>
      <c r="E38" s="12"/>
      <c r="F38" s="58">
        <v>55</v>
      </c>
      <c r="G38" s="59">
        <v>32</v>
      </c>
      <c r="H38" s="60">
        <v>23</v>
      </c>
      <c r="I38" s="59"/>
      <c r="J38" s="58">
        <v>5</v>
      </c>
      <c r="K38" s="59">
        <v>1</v>
      </c>
      <c r="L38" s="60">
        <v>4</v>
      </c>
      <c r="M38" s="59"/>
      <c r="N38" s="58">
        <v>12</v>
      </c>
      <c r="O38" s="59">
        <v>6</v>
      </c>
      <c r="P38" s="60">
        <v>6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3</v>
      </c>
      <c r="AE38" s="59">
        <v>2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104</v>
      </c>
      <c r="C39" s="75">
        <f t="shared" si="0"/>
        <v>49</v>
      </c>
      <c r="D39" s="75">
        <f t="shared" si="0"/>
        <v>55</v>
      </c>
      <c r="E39" s="12"/>
      <c r="F39" s="58">
        <v>76</v>
      </c>
      <c r="G39" s="59">
        <v>35</v>
      </c>
      <c r="H39" s="60">
        <v>41</v>
      </c>
      <c r="I39" s="59"/>
      <c r="J39" s="58">
        <v>7</v>
      </c>
      <c r="K39" s="59">
        <v>3</v>
      </c>
      <c r="L39" s="60">
        <v>4</v>
      </c>
      <c r="M39" s="59"/>
      <c r="N39" s="58">
        <v>14</v>
      </c>
      <c r="O39" s="59">
        <v>8</v>
      </c>
      <c r="P39" s="60">
        <v>6</v>
      </c>
      <c r="Q39" s="59"/>
      <c r="R39" s="58">
        <v>4</v>
      </c>
      <c r="S39" s="59">
        <v>1</v>
      </c>
      <c r="T39" s="60">
        <v>3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74</v>
      </c>
      <c r="C40" s="75">
        <f t="shared" si="0"/>
        <v>39</v>
      </c>
      <c r="D40" s="75">
        <f t="shared" si="0"/>
        <v>35</v>
      </c>
      <c r="E40" s="12"/>
      <c r="F40" s="58">
        <v>47</v>
      </c>
      <c r="G40" s="59">
        <v>26</v>
      </c>
      <c r="H40" s="60">
        <v>21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3</v>
      </c>
      <c r="P40" s="60">
        <v>6</v>
      </c>
      <c r="Q40" s="59"/>
      <c r="R40" s="58">
        <v>4</v>
      </c>
      <c r="S40" s="59">
        <v>2</v>
      </c>
      <c r="T40" s="60">
        <v>2</v>
      </c>
      <c r="U40" s="59"/>
      <c r="V40" s="58">
        <v>1</v>
      </c>
      <c r="W40" s="59">
        <v>0</v>
      </c>
      <c r="X40" s="60">
        <v>1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218</v>
      </c>
      <c r="D41" s="79">
        <f t="shared" si="0"/>
        <v>197</v>
      </c>
      <c r="E41" s="14"/>
      <c r="F41" s="61">
        <v>281</v>
      </c>
      <c r="G41" s="62">
        <v>149</v>
      </c>
      <c r="H41" s="63">
        <v>132</v>
      </c>
      <c r="I41" s="62"/>
      <c r="J41" s="61">
        <v>29</v>
      </c>
      <c r="K41" s="62">
        <v>10</v>
      </c>
      <c r="L41" s="63">
        <v>19</v>
      </c>
      <c r="M41" s="62"/>
      <c r="N41" s="61">
        <v>60</v>
      </c>
      <c r="O41" s="62">
        <v>29</v>
      </c>
      <c r="P41" s="63">
        <v>31</v>
      </c>
      <c r="Q41" s="62"/>
      <c r="R41" s="61">
        <v>18</v>
      </c>
      <c r="S41" s="62">
        <v>9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14</v>
      </c>
      <c r="AE41" s="62">
        <v>13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85</v>
      </c>
      <c r="C42" s="75">
        <f t="shared" si="0"/>
        <v>43</v>
      </c>
      <c r="D42" s="75">
        <f t="shared" si="0"/>
        <v>42</v>
      </c>
      <c r="E42" s="12"/>
      <c r="F42" s="58">
        <v>54</v>
      </c>
      <c r="G42" s="59">
        <v>31</v>
      </c>
      <c r="H42" s="60">
        <v>23</v>
      </c>
      <c r="I42" s="59"/>
      <c r="J42" s="58">
        <v>2</v>
      </c>
      <c r="K42" s="59">
        <v>0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51</v>
      </c>
      <c r="D43" s="75">
        <f t="shared" si="0"/>
        <v>48</v>
      </c>
      <c r="E43" s="12"/>
      <c r="F43" s="58">
        <v>67</v>
      </c>
      <c r="G43" s="59">
        <v>33</v>
      </c>
      <c r="H43" s="60">
        <v>34</v>
      </c>
      <c r="I43" s="59"/>
      <c r="J43" s="58">
        <v>12</v>
      </c>
      <c r="K43" s="59">
        <v>8</v>
      </c>
      <c r="L43" s="60">
        <v>4</v>
      </c>
      <c r="M43" s="59"/>
      <c r="N43" s="58">
        <v>13</v>
      </c>
      <c r="O43" s="59">
        <v>8</v>
      </c>
      <c r="P43" s="60">
        <v>5</v>
      </c>
      <c r="Q43" s="59"/>
      <c r="R43" s="58">
        <v>2</v>
      </c>
      <c r="S43" s="59">
        <v>1</v>
      </c>
      <c r="T43" s="60">
        <v>1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65</v>
      </c>
      <c r="G44" s="59">
        <v>34</v>
      </c>
      <c r="H44" s="60">
        <v>31</v>
      </c>
      <c r="I44" s="59"/>
      <c r="J44" s="58">
        <v>3</v>
      </c>
      <c r="K44" s="59">
        <v>2</v>
      </c>
      <c r="L44" s="60">
        <v>1</v>
      </c>
      <c r="M44" s="59"/>
      <c r="N44" s="58">
        <v>12</v>
      </c>
      <c r="O44" s="59">
        <v>6</v>
      </c>
      <c r="P44" s="60">
        <v>6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53</v>
      </c>
      <c r="D45" s="75">
        <f t="shared" si="0"/>
        <v>50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9</v>
      </c>
      <c r="O45" s="59">
        <v>5</v>
      </c>
      <c r="P45" s="60">
        <v>4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97</v>
      </c>
      <c r="C46" s="75">
        <f t="shared" si="0"/>
        <v>51</v>
      </c>
      <c r="D46" s="75">
        <f t="shared" si="0"/>
        <v>46</v>
      </c>
      <c r="E46" s="12"/>
      <c r="F46" s="58">
        <v>64</v>
      </c>
      <c r="G46" s="59">
        <v>38</v>
      </c>
      <c r="H46" s="60">
        <v>26</v>
      </c>
      <c r="I46" s="59"/>
      <c r="J46" s="58">
        <v>10</v>
      </c>
      <c r="K46" s="59">
        <v>4</v>
      </c>
      <c r="L46" s="60">
        <v>6</v>
      </c>
      <c r="M46" s="59"/>
      <c r="N46" s="58">
        <v>12</v>
      </c>
      <c r="O46" s="59">
        <v>7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0</v>
      </c>
      <c r="AB46" s="60">
        <v>3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474</v>
      </c>
      <c r="C47" s="78">
        <f t="shared" si="0"/>
        <v>245</v>
      </c>
      <c r="D47" s="79">
        <f t="shared" si="0"/>
        <v>229</v>
      </c>
      <c r="E47" s="14"/>
      <c r="F47" s="61">
        <v>326</v>
      </c>
      <c r="G47" s="62">
        <v>171</v>
      </c>
      <c r="H47" s="63">
        <v>155</v>
      </c>
      <c r="I47" s="62"/>
      <c r="J47" s="61">
        <v>33</v>
      </c>
      <c r="K47" s="62">
        <v>17</v>
      </c>
      <c r="L47" s="63">
        <v>16</v>
      </c>
      <c r="M47" s="62"/>
      <c r="N47" s="61">
        <v>59</v>
      </c>
      <c r="O47" s="62">
        <v>31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9</v>
      </c>
      <c r="W47" s="62">
        <v>3</v>
      </c>
      <c r="X47" s="63">
        <v>6</v>
      </c>
      <c r="Y47" s="62"/>
      <c r="Z47" s="61">
        <v>14</v>
      </c>
      <c r="AA47" s="62">
        <v>6</v>
      </c>
      <c r="AB47" s="63">
        <v>8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109</v>
      </c>
      <c r="C48" s="75">
        <f t="shared" si="0"/>
        <v>60</v>
      </c>
      <c r="D48" s="75">
        <f t="shared" si="0"/>
        <v>49</v>
      </c>
      <c r="E48" s="12"/>
      <c r="F48" s="58">
        <v>67</v>
      </c>
      <c r="G48" s="59">
        <v>38</v>
      </c>
      <c r="H48" s="60">
        <v>29</v>
      </c>
      <c r="I48" s="59"/>
      <c r="J48" s="58">
        <v>11</v>
      </c>
      <c r="K48" s="59">
        <v>5</v>
      </c>
      <c r="L48" s="60">
        <v>6</v>
      </c>
      <c r="M48" s="59"/>
      <c r="N48" s="58">
        <v>14</v>
      </c>
      <c r="O48" s="59">
        <v>7</v>
      </c>
      <c r="P48" s="60">
        <v>7</v>
      </c>
      <c r="Q48" s="59"/>
      <c r="R48" s="58">
        <v>7</v>
      </c>
      <c r="S48" s="59">
        <v>5</v>
      </c>
      <c r="T48" s="60">
        <v>2</v>
      </c>
      <c r="U48" s="59"/>
      <c r="V48" s="58">
        <v>6</v>
      </c>
      <c r="W48" s="59">
        <v>2</v>
      </c>
      <c r="X48" s="60">
        <v>4</v>
      </c>
      <c r="Y48" s="59"/>
      <c r="Z48" s="58">
        <v>3</v>
      </c>
      <c r="AA48" s="59">
        <v>2</v>
      </c>
      <c r="AB48" s="60">
        <v>1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144</v>
      </c>
      <c r="C49" s="75">
        <f t="shared" si="0"/>
        <v>73</v>
      </c>
      <c r="D49" s="75">
        <f t="shared" si="0"/>
        <v>71</v>
      </c>
      <c r="E49" s="12"/>
      <c r="F49" s="58">
        <v>97</v>
      </c>
      <c r="G49" s="59">
        <v>50</v>
      </c>
      <c r="H49" s="60">
        <v>47</v>
      </c>
      <c r="I49" s="59"/>
      <c r="J49" s="58">
        <v>22</v>
      </c>
      <c r="K49" s="59">
        <v>10</v>
      </c>
      <c r="L49" s="60">
        <v>12</v>
      </c>
      <c r="M49" s="59"/>
      <c r="N49" s="58">
        <v>12</v>
      </c>
      <c r="O49" s="59">
        <v>6</v>
      </c>
      <c r="P49" s="60">
        <v>6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130</v>
      </c>
      <c r="C50" s="75">
        <f t="shared" si="0"/>
        <v>65</v>
      </c>
      <c r="D50" s="75">
        <f t="shared" si="0"/>
        <v>65</v>
      </c>
      <c r="E50" s="12"/>
      <c r="F50" s="58">
        <v>76</v>
      </c>
      <c r="G50" s="59">
        <v>30</v>
      </c>
      <c r="H50" s="60">
        <v>46</v>
      </c>
      <c r="I50" s="59"/>
      <c r="J50" s="58">
        <v>14</v>
      </c>
      <c r="K50" s="59">
        <v>10</v>
      </c>
      <c r="L50" s="60">
        <v>4</v>
      </c>
      <c r="M50" s="59"/>
      <c r="N50" s="58">
        <v>21</v>
      </c>
      <c r="O50" s="59">
        <v>12</v>
      </c>
      <c r="P50" s="60">
        <v>9</v>
      </c>
      <c r="Q50" s="59"/>
      <c r="R50" s="58">
        <v>6</v>
      </c>
      <c r="S50" s="59">
        <v>3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77</v>
      </c>
      <c r="D51" s="75">
        <f t="shared" si="0"/>
        <v>63</v>
      </c>
      <c r="E51" s="12"/>
      <c r="F51" s="58">
        <v>99</v>
      </c>
      <c r="G51" s="59">
        <v>50</v>
      </c>
      <c r="H51" s="60">
        <v>49</v>
      </c>
      <c r="I51" s="59"/>
      <c r="J51" s="58">
        <v>9</v>
      </c>
      <c r="K51" s="59">
        <v>7</v>
      </c>
      <c r="L51" s="60">
        <v>2</v>
      </c>
      <c r="M51" s="59"/>
      <c r="N51" s="58">
        <v>20</v>
      </c>
      <c r="O51" s="59">
        <v>12</v>
      </c>
      <c r="P51" s="60">
        <v>8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1</v>
      </c>
      <c r="AA51" s="59">
        <v>1</v>
      </c>
      <c r="AB51" s="60">
        <v>0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69</v>
      </c>
      <c r="D52" s="75">
        <f t="shared" si="0"/>
        <v>66</v>
      </c>
      <c r="E52" s="3"/>
      <c r="F52" s="64">
        <v>91</v>
      </c>
      <c r="G52" s="65">
        <v>44</v>
      </c>
      <c r="H52" s="66">
        <v>47</v>
      </c>
      <c r="I52" s="65"/>
      <c r="J52" s="64">
        <v>11</v>
      </c>
      <c r="K52" s="65">
        <v>9</v>
      </c>
      <c r="L52" s="66">
        <v>2</v>
      </c>
      <c r="M52" s="65"/>
      <c r="N52" s="64">
        <v>17</v>
      </c>
      <c r="O52" s="65">
        <v>7</v>
      </c>
      <c r="P52" s="66">
        <v>10</v>
      </c>
      <c r="Q52" s="65"/>
      <c r="R52" s="64">
        <v>8</v>
      </c>
      <c r="S52" s="65">
        <v>5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430</v>
      </c>
      <c r="G53" s="62">
        <v>212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44</v>
      </c>
      <c r="P53" s="63">
        <v>40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16</v>
      </c>
      <c r="AA53" s="62">
        <v>12</v>
      </c>
      <c r="AB53" s="63">
        <v>4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75</v>
      </c>
      <c r="D54" s="75">
        <f t="shared" si="0"/>
        <v>82</v>
      </c>
      <c r="E54" s="12"/>
      <c r="F54" s="58">
        <v>96</v>
      </c>
      <c r="G54" s="59">
        <v>47</v>
      </c>
      <c r="H54" s="60">
        <v>49</v>
      </c>
      <c r="I54" s="59"/>
      <c r="J54" s="58">
        <v>12</v>
      </c>
      <c r="K54" s="59">
        <v>6</v>
      </c>
      <c r="L54" s="60">
        <v>6</v>
      </c>
      <c r="M54" s="59"/>
      <c r="N54" s="58">
        <v>20</v>
      </c>
      <c r="O54" s="59">
        <v>13</v>
      </c>
      <c r="P54" s="60">
        <v>7</v>
      </c>
      <c r="Q54" s="59"/>
      <c r="R54" s="58">
        <v>13</v>
      </c>
      <c r="S54" s="59">
        <v>6</v>
      </c>
      <c r="T54" s="60">
        <v>7</v>
      </c>
      <c r="U54" s="59"/>
      <c r="V54" s="58">
        <v>6</v>
      </c>
      <c r="W54" s="59">
        <v>1</v>
      </c>
      <c r="X54" s="60">
        <v>5</v>
      </c>
      <c r="Y54" s="59"/>
      <c r="Z54" s="58">
        <v>9</v>
      </c>
      <c r="AA54" s="59">
        <v>1</v>
      </c>
      <c r="AB54" s="60">
        <v>8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80</v>
      </c>
      <c r="D55" s="75">
        <f t="shared" si="0"/>
        <v>95</v>
      </c>
      <c r="E55" s="12"/>
      <c r="F55" s="58">
        <v>109</v>
      </c>
      <c r="G55" s="59">
        <v>53</v>
      </c>
      <c r="H55" s="60">
        <v>56</v>
      </c>
      <c r="I55" s="59"/>
      <c r="J55" s="58">
        <v>21</v>
      </c>
      <c r="K55" s="59">
        <v>8</v>
      </c>
      <c r="L55" s="60">
        <v>13</v>
      </c>
      <c r="M55" s="59"/>
      <c r="N55" s="58">
        <v>26</v>
      </c>
      <c r="O55" s="59">
        <v>7</v>
      </c>
      <c r="P55" s="60">
        <v>19</v>
      </c>
      <c r="Q55" s="59"/>
      <c r="R55" s="58">
        <v>7</v>
      </c>
      <c r="S55" s="59">
        <v>5</v>
      </c>
      <c r="T55" s="60">
        <v>2</v>
      </c>
      <c r="U55" s="59"/>
      <c r="V55" s="58">
        <v>6</v>
      </c>
      <c r="W55" s="59">
        <v>2</v>
      </c>
      <c r="X55" s="60">
        <v>4</v>
      </c>
      <c r="Y55" s="59"/>
      <c r="Z55" s="58">
        <v>5</v>
      </c>
      <c r="AA55" s="59">
        <v>4</v>
      </c>
      <c r="AB55" s="60">
        <v>1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102</v>
      </c>
      <c r="D56" s="75">
        <f t="shared" si="0"/>
        <v>88</v>
      </c>
      <c r="E56" s="12"/>
      <c r="F56" s="58">
        <v>126</v>
      </c>
      <c r="G56" s="59">
        <v>59</v>
      </c>
      <c r="H56" s="60">
        <v>67</v>
      </c>
      <c r="I56" s="59"/>
      <c r="J56" s="58">
        <v>14</v>
      </c>
      <c r="K56" s="59">
        <v>10</v>
      </c>
      <c r="L56" s="60">
        <v>4</v>
      </c>
      <c r="M56" s="59"/>
      <c r="N56" s="58">
        <v>23</v>
      </c>
      <c r="O56" s="59">
        <v>17</v>
      </c>
      <c r="P56" s="60">
        <v>6</v>
      </c>
      <c r="Q56" s="59"/>
      <c r="R56" s="58">
        <v>11</v>
      </c>
      <c r="S56" s="59">
        <v>6</v>
      </c>
      <c r="T56" s="60">
        <v>5</v>
      </c>
      <c r="U56" s="59"/>
      <c r="V56" s="58">
        <v>7</v>
      </c>
      <c r="W56" s="59">
        <v>5</v>
      </c>
      <c r="X56" s="60">
        <v>2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181</v>
      </c>
      <c r="C57" s="75">
        <f t="shared" si="0"/>
        <v>97</v>
      </c>
      <c r="D57" s="75">
        <f t="shared" si="0"/>
        <v>84</v>
      </c>
      <c r="E57" s="12"/>
      <c r="F57" s="58">
        <v>113</v>
      </c>
      <c r="G57" s="59">
        <v>60</v>
      </c>
      <c r="H57" s="60">
        <v>53</v>
      </c>
      <c r="I57" s="59"/>
      <c r="J57" s="58">
        <v>25</v>
      </c>
      <c r="K57" s="59">
        <v>10</v>
      </c>
      <c r="L57" s="60">
        <v>15</v>
      </c>
      <c r="M57" s="59"/>
      <c r="N57" s="58">
        <v>20</v>
      </c>
      <c r="O57" s="59">
        <v>11</v>
      </c>
      <c r="P57" s="60">
        <v>9</v>
      </c>
      <c r="Q57" s="59"/>
      <c r="R57" s="58">
        <v>9</v>
      </c>
      <c r="S57" s="59">
        <v>7</v>
      </c>
      <c r="T57" s="60">
        <v>2</v>
      </c>
      <c r="U57" s="59"/>
      <c r="V57" s="58">
        <v>6</v>
      </c>
      <c r="W57" s="59">
        <v>4</v>
      </c>
      <c r="X57" s="60">
        <v>2</v>
      </c>
      <c r="Y57" s="59"/>
      <c r="Z57" s="58">
        <v>6</v>
      </c>
      <c r="AA57" s="59">
        <v>3</v>
      </c>
      <c r="AB57" s="60">
        <v>3</v>
      </c>
      <c r="AC57" s="59"/>
      <c r="AD57" s="58">
        <v>2</v>
      </c>
      <c r="AE57" s="59">
        <v>2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170</v>
      </c>
      <c r="C58" s="75">
        <f t="shared" si="0"/>
        <v>85</v>
      </c>
      <c r="D58" s="75">
        <f t="shared" si="0"/>
        <v>85</v>
      </c>
      <c r="E58" s="12"/>
      <c r="F58" s="64">
        <v>119</v>
      </c>
      <c r="G58" s="65">
        <v>56</v>
      </c>
      <c r="H58" s="66">
        <v>63</v>
      </c>
      <c r="I58" s="65"/>
      <c r="J58" s="64">
        <v>15</v>
      </c>
      <c r="K58" s="65">
        <v>7</v>
      </c>
      <c r="L58" s="66">
        <v>8</v>
      </c>
      <c r="M58" s="65"/>
      <c r="N58" s="64">
        <v>22</v>
      </c>
      <c r="O58" s="65">
        <v>14</v>
      </c>
      <c r="P58" s="66">
        <v>8</v>
      </c>
      <c r="Q58" s="65"/>
      <c r="R58" s="64">
        <v>4</v>
      </c>
      <c r="S58" s="65">
        <v>2</v>
      </c>
      <c r="T58" s="66">
        <v>2</v>
      </c>
      <c r="U58" s="65"/>
      <c r="V58" s="64">
        <v>7</v>
      </c>
      <c r="W58" s="65">
        <v>4</v>
      </c>
      <c r="X58" s="66">
        <v>3</v>
      </c>
      <c r="Y58" s="65"/>
      <c r="Z58" s="64">
        <v>3</v>
      </c>
      <c r="AA58" s="65">
        <v>2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873</v>
      </c>
      <c r="C59" s="78">
        <f t="shared" si="0"/>
        <v>439</v>
      </c>
      <c r="D59" s="79">
        <f t="shared" si="0"/>
        <v>434</v>
      </c>
      <c r="E59" s="14"/>
      <c r="F59" s="61">
        <v>563</v>
      </c>
      <c r="G59" s="62">
        <v>275</v>
      </c>
      <c r="H59" s="63">
        <v>288</v>
      </c>
      <c r="I59" s="62"/>
      <c r="J59" s="61">
        <v>87</v>
      </c>
      <c r="K59" s="62">
        <v>41</v>
      </c>
      <c r="L59" s="63">
        <v>46</v>
      </c>
      <c r="M59" s="62"/>
      <c r="N59" s="61">
        <v>111</v>
      </c>
      <c r="O59" s="62">
        <v>62</v>
      </c>
      <c r="P59" s="63">
        <v>49</v>
      </c>
      <c r="Q59" s="62"/>
      <c r="R59" s="61">
        <v>44</v>
      </c>
      <c r="S59" s="62">
        <v>26</v>
      </c>
      <c r="T59" s="63">
        <v>18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171</v>
      </c>
      <c r="C60" s="75">
        <f t="shared" si="0"/>
        <v>90</v>
      </c>
      <c r="D60" s="75">
        <f t="shared" si="0"/>
        <v>81</v>
      </c>
      <c r="E60" s="12"/>
      <c r="F60" s="58">
        <v>105</v>
      </c>
      <c r="G60" s="59">
        <v>52</v>
      </c>
      <c r="H60" s="60">
        <v>53</v>
      </c>
      <c r="I60" s="59"/>
      <c r="J60" s="58">
        <v>21</v>
      </c>
      <c r="K60" s="59">
        <v>11</v>
      </c>
      <c r="L60" s="60">
        <v>10</v>
      </c>
      <c r="M60" s="59"/>
      <c r="N60" s="58">
        <v>29</v>
      </c>
      <c r="O60" s="59">
        <v>16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158</v>
      </c>
      <c r="C61" s="75">
        <f t="shared" si="0"/>
        <v>73</v>
      </c>
      <c r="D61" s="75">
        <f t="shared" si="0"/>
        <v>85</v>
      </c>
      <c r="E61" s="12"/>
      <c r="F61" s="58">
        <v>103</v>
      </c>
      <c r="G61" s="59">
        <v>43</v>
      </c>
      <c r="H61" s="60">
        <v>60</v>
      </c>
      <c r="I61" s="59"/>
      <c r="J61" s="58">
        <v>9</v>
      </c>
      <c r="K61" s="59">
        <v>6</v>
      </c>
      <c r="L61" s="60">
        <v>3</v>
      </c>
      <c r="M61" s="59"/>
      <c r="N61" s="58">
        <v>20</v>
      </c>
      <c r="O61" s="59">
        <v>12</v>
      </c>
      <c r="P61" s="60">
        <v>8</v>
      </c>
      <c r="Q61" s="59"/>
      <c r="R61" s="58">
        <v>12</v>
      </c>
      <c r="S61" s="59">
        <v>8</v>
      </c>
      <c r="T61" s="60">
        <v>4</v>
      </c>
      <c r="U61" s="59"/>
      <c r="V61" s="58">
        <v>7</v>
      </c>
      <c r="W61" s="59">
        <v>3</v>
      </c>
      <c r="X61" s="60">
        <v>4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189</v>
      </c>
      <c r="C62" s="75">
        <f t="shared" si="0"/>
        <v>111</v>
      </c>
      <c r="D62" s="75">
        <f t="shared" si="0"/>
        <v>78</v>
      </c>
      <c r="E62" s="12"/>
      <c r="F62" s="58">
        <v>121</v>
      </c>
      <c r="G62" s="59">
        <v>67</v>
      </c>
      <c r="H62" s="60">
        <v>54</v>
      </c>
      <c r="I62" s="59"/>
      <c r="J62" s="58">
        <v>17</v>
      </c>
      <c r="K62" s="59">
        <v>8</v>
      </c>
      <c r="L62" s="60">
        <v>9</v>
      </c>
      <c r="M62" s="59"/>
      <c r="N62" s="58">
        <v>23</v>
      </c>
      <c r="O62" s="59">
        <v>17</v>
      </c>
      <c r="P62" s="60">
        <v>6</v>
      </c>
      <c r="Q62" s="59"/>
      <c r="R62" s="58">
        <v>15</v>
      </c>
      <c r="S62" s="59">
        <v>8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92</v>
      </c>
      <c r="D63" s="75">
        <f t="shared" si="0"/>
        <v>77</v>
      </c>
      <c r="E63" s="12"/>
      <c r="F63" s="58">
        <v>93</v>
      </c>
      <c r="G63" s="59">
        <v>50</v>
      </c>
      <c r="H63" s="60">
        <v>43</v>
      </c>
      <c r="I63" s="59"/>
      <c r="J63" s="58">
        <v>20</v>
      </c>
      <c r="K63" s="59">
        <v>9</v>
      </c>
      <c r="L63" s="60">
        <v>11</v>
      </c>
      <c r="M63" s="59"/>
      <c r="N63" s="58">
        <v>22</v>
      </c>
      <c r="O63" s="59">
        <v>10</v>
      </c>
      <c r="P63" s="60">
        <v>12</v>
      </c>
      <c r="Q63" s="59"/>
      <c r="R63" s="58">
        <v>16</v>
      </c>
      <c r="S63" s="59">
        <v>11</v>
      </c>
      <c r="T63" s="60">
        <v>5</v>
      </c>
      <c r="U63" s="59"/>
      <c r="V63" s="58">
        <v>5</v>
      </c>
      <c r="W63" s="59">
        <v>3</v>
      </c>
      <c r="X63" s="60">
        <v>2</v>
      </c>
      <c r="Y63" s="59"/>
      <c r="Z63" s="58">
        <v>10</v>
      </c>
      <c r="AA63" s="59">
        <v>8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170</v>
      </c>
      <c r="C64" s="75">
        <f t="shared" si="0"/>
        <v>93</v>
      </c>
      <c r="D64" s="75">
        <f t="shared" si="0"/>
        <v>77</v>
      </c>
      <c r="E64" s="12"/>
      <c r="F64" s="64">
        <v>91</v>
      </c>
      <c r="G64" s="65">
        <v>46</v>
      </c>
      <c r="H64" s="66">
        <v>45</v>
      </c>
      <c r="I64" s="65"/>
      <c r="J64" s="64">
        <v>21</v>
      </c>
      <c r="K64" s="65">
        <v>12</v>
      </c>
      <c r="L64" s="66">
        <v>9</v>
      </c>
      <c r="M64" s="65"/>
      <c r="N64" s="64">
        <v>33</v>
      </c>
      <c r="O64" s="65">
        <v>18</v>
      </c>
      <c r="P64" s="66">
        <v>15</v>
      </c>
      <c r="Q64" s="65"/>
      <c r="R64" s="64">
        <v>6</v>
      </c>
      <c r="S64" s="65">
        <v>4</v>
      </c>
      <c r="T64" s="66">
        <v>2</v>
      </c>
      <c r="U64" s="65"/>
      <c r="V64" s="64">
        <v>8</v>
      </c>
      <c r="W64" s="65">
        <v>7</v>
      </c>
      <c r="X64" s="66">
        <v>1</v>
      </c>
      <c r="Y64" s="65"/>
      <c r="Z64" s="64">
        <v>8</v>
      </c>
      <c r="AA64" s="65">
        <v>3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857</v>
      </c>
      <c r="C65" s="78">
        <f t="shared" si="0"/>
        <v>459</v>
      </c>
      <c r="D65" s="79">
        <f t="shared" si="0"/>
        <v>398</v>
      </c>
      <c r="E65" s="14"/>
      <c r="F65" s="61">
        <v>513</v>
      </c>
      <c r="G65" s="62">
        <v>258</v>
      </c>
      <c r="H65" s="63">
        <v>255</v>
      </c>
      <c r="I65" s="62"/>
      <c r="J65" s="61">
        <v>88</v>
      </c>
      <c r="K65" s="62">
        <v>46</v>
      </c>
      <c r="L65" s="63">
        <v>42</v>
      </c>
      <c r="M65" s="62"/>
      <c r="N65" s="61">
        <v>127</v>
      </c>
      <c r="O65" s="62">
        <v>73</v>
      </c>
      <c r="P65" s="63">
        <v>54</v>
      </c>
      <c r="Q65" s="62"/>
      <c r="R65" s="61">
        <v>54</v>
      </c>
      <c r="S65" s="62">
        <v>35</v>
      </c>
      <c r="T65" s="63">
        <v>19</v>
      </c>
      <c r="U65" s="62"/>
      <c r="V65" s="61">
        <v>28</v>
      </c>
      <c r="W65" s="62">
        <v>20</v>
      </c>
      <c r="X65" s="63">
        <v>8</v>
      </c>
      <c r="Y65" s="62"/>
      <c r="Z65" s="61">
        <v>38</v>
      </c>
      <c r="AA65" s="62">
        <v>21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98</v>
      </c>
      <c r="G66" s="59">
        <v>50</v>
      </c>
      <c r="H66" s="60">
        <v>48</v>
      </c>
      <c r="I66" s="59"/>
      <c r="J66" s="58">
        <v>18</v>
      </c>
      <c r="K66" s="59">
        <v>8</v>
      </c>
      <c r="L66" s="60">
        <v>10</v>
      </c>
      <c r="M66" s="59"/>
      <c r="N66" s="58">
        <v>30</v>
      </c>
      <c r="O66" s="59">
        <v>13</v>
      </c>
      <c r="P66" s="60">
        <v>17</v>
      </c>
      <c r="Q66" s="59"/>
      <c r="R66" s="58">
        <v>12</v>
      </c>
      <c r="S66" s="59">
        <v>9</v>
      </c>
      <c r="T66" s="60">
        <v>3</v>
      </c>
      <c r="U66" s="59"/>
      <c r="V66" s="58">
        <v>6</v>
      </c>
      <c r="W66" s="59">
        <v>5</v>
      </c>
      <c r="X66" s="60">
        <v>1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80</v>
      </c>
      <c r="D67" s="75">
        <f t="shared" si="0"/>
        <v>88</v>
      </c>
      <c r="E67" s="12"/>
      <c r="F67" s="58">
        <v>94</v>
      </c>
      <c r="G67" s="59">
        <v>45</v>
      </c>
      <c r="H67" s="60">
        <v>49</v>
      </c>
      <c r="I67" s="59"/>
      <c r="J67" s="58">
        <v>16</v>
      </c>
      <c r="K67" s="59">
        <v>10</v>
      </c>
      <c r="L67" s="60">
        <v>6</v>
      </c>
      <c r="M67" s="59"/>
      <c r="N67" s="58">
        <v>27</v>
      </c>
      <c r="O67" s="59">
        <v>13</v>
      </c>
      <c r="P67" s="60">
        <v>14</v>
      </c>
      <c r="Q67" s="59"/>
      <c r="R67" s="58">
        <v>17</v>
      </c>
      <c r="S67" s="59">
        <v>8</v>
      </c>
      <c r="T67" s="60">
        <v>9</v>
      </c>
      <c r="U67" s="59"/>
      <c r="V67" s="58">
        <v>8</v>
      </c>
      <c r="W67" s="59">
        <v>2</v>
      </c>
      <c r="X67" s="60">
        <v>6</v>
      </c>
      <c r="Y67" s="59"/>
      <c r="Z67" s="58">
        <v>6</v>
      </c>
      <c r="AA67" s="59">
        <v>2</v>
      </c>
      <c r="AB67" s="60">
        <v>4</v>
      </c>
      <c r="AC67" s="59"/>
      <c r="AD67" s="58">
        <v>0</v>
      </c>
      <c r="AE67" s="59">
        <v>0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65</v>
      </c>
      <c r="D68" s="75">
        <f t="shared" si="0"/>
        <v>82</v>
      </c>
      <c r="E68" s="12"/>
      <c r="F68" s="58">
        <v>96</v>
      </c>
      <c r="G68" s="59">
        <v>44</v>
      </c>
      <c r="H68" s="60">
        <v>52</v>
      </c>
      <c r="I68" s="59"/>
      <c r="J68" s="58">
        <v>17</v>
      </c>
      <c r="K68" s="59">
        <v>4</v>
      </c>
      <c r="L68" s="60">
        <v>13</v>
      </c>
      <c r="M68" s="59"/>
      <c r="N68" s="58">
        <v>16</v>
      </c>
      <c r="O68" s="59">
        <v>7</v>
      </c>
      <c r="P68" s="60">
        <v>9</v>
      </c>
      <c r="Q68" s="59"/>
      <c r="R68" s="58">
        <v>7</v>
      </c>
      <c r="S68" s="59">
        <v>5</v>
      </c>
      <c r="T68" s="60">
        <v>2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4</v>
      </c>
      <c r="AB68" s="60">
        <v>2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134</v>
      </c>
      <c r="C69" s="75">
        <f t="shared" si="0"/>
        <v>73</v>
      </c>
      <c r="D69" s="75">
        <f t="shared" si="0"/>
        <v>61</v>
      </c>
      <c r="E69" s="12"/>
      <c r="F69" s="58">
        <v>79</v>
      </c>
      <c r="G69" s="59">
        <v>43</v>
      </c>
      <c r="H69" s="60">
        <v>36</v>
      </c>
      <c r="I69" s="59"/>
      <c r="J69" s="58">
        <v>16</v>
      </c>
      <c r="K69" s="59">
        <v>12</v>
      </c>
      <c r="L69" s="60">
        <v>4</v>
      </c>
      <c r="M69" s="59"/>
      <c r="N69" s="58">
        <v>10</v>
      </c>
      <c r="O69" s="59">
        <v>6</v>
      </c>
      <c r="P69" s="60">
        <v>4</v>
      </c>
      <c r="Q69" s="59"/>
      <c r="R69" s="58">
        <v>14</v>
      </c>
      <c r="S69" s="59">
        <v>4</v>
      </c>
      <c r="T69" s="60">
        <v>10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161</v>
      </c>
      <c r="C70" s="75">
        <f t="shared" si="0"/>
        <v>90</v>
      </c>
      <c r="D70" s="75">
        <f t="shared" si="0"/>
        <v>71</v>
      </c>
      <c r="E70" s="12"/>
      <c r="F70" s="64">
        <v>95</v>
      </c>
      <c r="G70" s="65">
        <v>50</v>
      </c>
      <c r="H70" s="66">
        <v>45</v>
      </c>
      <c r="I70" s="65"/>
      <c r="J70" s="64">
        <v>18</v>
      </c>
      <c r="K70" s="65">
        <v>9</v>
      </c>
      <c r="L70" s="66">
        <v>9</v>
      </c>
      <c r="M70" s="65"/>
      <c r="N70" s="64">
        <v>21</v>
      </c>
      <c r="O70" s="65">
        <v>12</v>
      </c>
      <c r="P70" s="66">
        <v>9</v>
      </c>
      <c r="Q70" s="65"/>
      <c r="R70" s="64">
        <v>12</v>
      </c>
      <c r="S70" s="65">
        <v>7</v>
      </c>
      <c r="T70" s="66">
        <v>5</v>
      </c>
      <c r="U70" s="65"/>
      <c r="V70" s="64">
        <v>4</v>
      </c>
      <c r="W70" s="65">
        <v>4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785</v>
      </c>
      <c r="C71" s="78">
        <f t="shared" si="1"/>
        <v>398</v>
      </c>
      <c r="D71" s="79">
        <f t="shared" si="1"/>
        <v>387</v>
      </c>
      <c r="E71" s="14"/>
      <c r="F71" s="61">
        <v>462</v>
      </c>
      <c r="G71" s="62">
        <v>232</v>
      </c>
      <c r="H71" s="63">
        <v>230</v>
      </c>
      <c r="I71" s="62"/>
      <c r="J71" s="61">
        <v>85</v>
      </c>
      <c r="K71" s="62">
        <v>43</v>
      </c>
      <c r="L71" s="63">
        <v>42</v>
      </c>
      <c r="M71" s="62"/>
      <c r="N71" s="61">
        <v>104</v>
      </c>
      <c r="O71" s="62">
        <v>51</v>
      </c>
      <c r="P71" s="63">
        <v>53</v>
      </c>
      <c r="Q71" s="62"/>
      <c r="R71" s="61">
        <v>62</v>
      </c>
      <c r="S71" s="62">
        <v>33</v>
      </c>
      <c r="T71" s="63">
        <v>29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80</v>
      </c>
      <c r="D72" s="75">
        <f t="shared" si="1"/>
        <v>82</v>
      </c>
      <c r="E72" s="12"/>
      <c r="F72" s="58">
        <v>94</v>
      </c>
      <c r="G72" s="59">
        <v>40</v>
      </c>
      <c r="H72" s="60">
        <v>54</v>
      </c>
      <c r="I72" s="59"/>
      <c r="J72" s="58">
        <v>12</v>
      </c>
      <c r="K72" s="59">
        <v>9</v>
      </c>
      <c r="L72" s="60">
        <v>3</v>
      </c>
      <c r="M72" s="59"/>
      <c r="N72" s="58">
        <v>24</v>
      </c>
      <c r="O72" s="59">
        <v>13</v>
      </c>
      <c r="P72" s="60">
        <v>11</v>
      </c>
      <c r="Q72" s="59"/>
      <c r="R72" s="58">
        <v>15</v>
      </c>
      <c r="S72" s="59">
        <v>8</v>
      </c>
      <c r="T72" s="60">
        <v>7</v>
      </c>
      <c r="U72" s="59"/>
      <c r="V72" s="58">
        <v>9</v>
      </c>
      <c r="W72" s="59">
        <v>6</v>
      </c>
      <c r="X72" s="60">
        <v>3</v>
      </c>
      <c r="Y72" s="59"/>
      <c r="Z72" s="58">
        <v>6</v>
      </c>
      <c r="AA72" s="59">
        <v>2</v>
      </c>
      <c r="AB72" s="60">
        <v>4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167</v>
      </c>
      <c r="C73" s="75">
        <f t="shared" si="1"/>
        <v>82</v>
      </c>
      <c r="D73" s="75">
        <f t="shared" si="1"/>
        <v>85</v>
      </c>
      <c r="E73" s="12"/>
      <c r="F73" s="58">
        <v>109</v>
      </c>
      <c r="G73" s="59">
        <v>53</v>
      </c>
      <c r="H73" s="60">
        <v>56</v>
      </c>
      <c r="I73" s="59"/>
      <c r="J73" s="58">
        <v>13</v>
      </c>
      <c r="K73" s="59">
        <v>7</v>
      </c>
      <c r="L73" s="60">
        <v>6</v>
      </c>
      <c r="M73" s="59"/>
      <c r="N73" s="58">
        <v>27</v>
      </c>
      <c r="O73" s="59">
        <v>14</v>
      </c>
      <c r="P73" s="60">
        <v>13</v>
      </c>
      <c r="Q73" s="59"/>
      <c r="R73" s="58">
        <v>9</v>
      </c>
      <c r="S73" s="59">
        <v>3</v>
      </c>
      <c r="T73" s="60">
        <v>6</v>
      </c>
      <c r="U73" s="59"/>
      <c r="V73" s="58">
        <v>4</v>
      </c>
      <c r="W73" s="59">
        <v>3</v>
      </c>
      <c r="X73" s="60">
        <v>1</v>
      </c>
      <c r="Y73" s="59"/>
      <c r="Z73" s="58">
        <v>4</v>
      </c>
      <c r="AA73" s="59">
        <v>2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84</v>
      </c>
      <c r="D74" s="75">
        <f t="shared" si="1"/>
        <v>85</v>
      </c>
      <c r="E74" s="12"/>
      <c r="F74" s="58">
        <v>103</v>
      </c>
      <c r="G74" s="59">
        <v>50</v>
      </c>
      <c r="H74" s="60">
        <v>53</v>
      </c>
      <c r="I74" s="59"/>
      <c r="J74" s="58">
        <v>13</v>
      </c>
      <c r="K74" s="59">
        <v>8</v>
      </c>
      <c r="L74" s="60">
        <v>5</v>
      </c>
      <c r="M74" s="59"/>
      <c r="N74" s="58">
        <v>25</v>
      </c>
      <c r="O74" s="59">
        <v>9</v>
      </c>
      <c r="P74" s="60">
        <v>16</v>
      </c>
      <c r="Q74" s="59"/>
      <c r="R74" s="58">
        <v>12</v>
      </c>
      <c r="S74" s="59">
        <v>7</v>
      </c>
      <c r="T74" s="60">
        <v>5</v>
      </c>
      <c r="U74" s="59"/>
      <c r="V74" s="58">
        <v>6</v>
      </c>
      <c r="W74" s="59">
        <v>3</v>
      </c>
      <c r="X74" s="60">
        <v>3</v>
      </c>
      <c r="Y74" s="59"/>
      <c r="Z74" s="58">
        <v>8</v>
      </c>
      <c r="AA74" s="59">
        <v>5</v>
      </c>
      <c r="AB74" s="60">
        <v>3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122</v>
      </c>
      <c r="C75" s="75">
        <f t="shared" si="1"/>
        <v>69</v>
      </c>
      <c r="D75" s="75">
        <f t="shared" si="1"/>
        <v>53</v>
      </c>
      <c r="E75" s="12"/>
      <c r="F75" s="58">
        <v>80</v>
      </c>
      <c r="G75" s="59">
        <v>48</v>
      </c>
      <c r="H75" s="60">
        <v>32</v>
      </c>
      <c r="I75" s="59"/>
      <c r="J75" s="58">
        <v>14</v>
      </c>
      <c r="K75" s="59">
        <v>7</v>
      </c>
      <c r="L75" s="60">
        <v>7</v>
      </c>
      <c r="M75" s="59"/>
      <c r="N75" s="58">
        <v>11</v>
      </c>
      <c r="O75" s="59">
        <v>6</v>
      </c>
      <c r="P75" s="60">
        <v>5</v>
      </c>
      <c r="Q75" s="59"/>
      <c r="R75" s="58">
        <v>7</v>
      </c>
      <c r="S75" s="59">
        <v>4</v>
      </c>
      <c r="T75" s="60">
        <v>3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190</v>
      </c>
      <c r="C76" s="75">
        <f t="shared" si="1"/>
        <v>84</v>
      </c>
      <c r="D76" s="75">
        <f t="shared" si="1"/>
        <v>106</v>
      </c>
      <c r="E76" s="12"/>
      <c r="F76" s="64">
        <v>126</v>
      </c>
      <c r="G76" s="65">
        <v>58</v>
      </c>
      <c r="H76" s="66">
        <v>68</v>
      </c>
      <c r="I76" s="65"/>
      <c r="J76" s="64">
        <v>15</v>
      </c>
      <c r="K76" s="65">
        <v>5</v>
      </c>
      <c r="L76" s="66">
        <v>10</v>
      </c>
      <c r="M76" s="65"/>
      <c r="N76" s="64">
        <v>26</v>
      </c>
      <c r="O76" s="65">
        <v>10</v>
      </c>
      <c r="P76" s="66">
        <v>16</v>
      </c>
      <c r="Q76" s="65"/>
      <c r="R76" s="64">
        <v>11</v>
      </c>
      <c r="S76" s="65">
        <v>5</v>
      </c>
      <c r="T76" s="66">
        <v>6</v>
      </c>
      <c r="U76" s="65"/>
      <c r="V76" s="64">
        <v>5</v>
      </c>
      <c r="W76" s="65">
        <v>3</v>
      </c>
      <c r="X76" s="66">
        <v>2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810</v>
      </c>
      <c r="C77" s="78">
        <f t="shared" si="1"/>
        <v>399</v>
      </c>
      <c r="D77" s="79">
        <f t="shared" si="1"/>
        <v>411</v>
      </c>
      <c r="E77" s="4"/>
      <c r="F77" s="58">
        <v>512</v>
      </c>
      <c r="G77" s="59">
        <v>249</v>
      </c>
      <c r="H77" s="60">
        <v>263</v>
      </c>
      <c r="I77" s="59"/>
      <c r="J77" s="58">
        <v>67</v>
      </c>
      <c r="K77" s="59">
        <v>36</v>
      </c>
      <c r="L77" s="60">
        <v>31</v>
      </c>
      <c r="M77" s="59"/>
      <c r="N77" s="58">
        <v>113</v>
      </c>
      <c r="O77" s="59">
        <v>52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16</v>
      </c>
      <c r="X77" s="60">
        <v>11</v>
      </c>
      <c r="Y77" s="59"/>
      <c r="Z77" s="58">
        <v>28</v>
      </c>
      <c r="AA77" s="59">
        <v>13</v>
      </c>
      <c r="AB77" s="60">
        <v>15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202</v>
      </c>
      <c r="C78" s="75">
        <f t="shared" si="1"/>
        <v>92</v>
      </c>
      <c r="D78" s="75">
        <f t="shared" si="1"/>
        <v>110</v>
      </c>
      <c r="E78" s="4"/>
      <c r="F78" s="67">
        <v>110</v>
      </c>
      <c r="G78" s="68">
        <v>48</v>
      </c>
      <c r="H78" s="69">
        <v>62</v>
      </c>
      <c r="I78" s="68"/>
      <c r="J78" s="67">
        <v>22</v>
      </c>
      <c r="K78" s="68">
        <v>9</v>
      </c>
      <c r="L78" s="69">
        <v>13</v>
      </c>
      <c r="M78" s="68"/>
      <c r="N78" s="67">
        <v>39</v>
      </c>
      <c r="O78" s="68">
        <v>21</v>
      </c>
      <c r="P78" s="69">
        <v>18</v>
      </c>
      <c r="Q78" s="68"/>
      <c r="R78" s="67">
        <v>12</v>
      </c>
      <c r="S78" s="68">
        <v>4</v>
      </c>
      <c r="T78" s="69">
        <v>8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2</v>
      </c>
      <c r="AE78" s="68">
        <v>2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210</v>
      </c>
      <c r="C79" s="75">
        <f t="shared" si="1"/>
        <v>102</v>
      </c>
      <c r="D79" s="75">
        <f t="shared" si="1"/>
        <v>108</v>
      </c>
      <c r="E79" s="12"/>
      <c r="F79" s="58">
        <v>112</v>
      </c>
      <c r="G79" s="59">
        <v>52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22</v>
      </c>
      <c r="P79" s="60">
        <v>21</v>
      </c>
      <c r="Q79" s="59"/>
      <c r="R79" s="58">
        <v>14</v>
      </c>
      <c r="S79" s="59">
        <v>7</v>
      </c>
      <c r="T79" s="60">
        <v>7</v>
      </c>
      <c r="U79" s="59"/>
      <c r="V79" s="58">
        <v>9</v>
      </c>
      <c r="W79" s="59">
        <v>5</v>
      </c>
      <c r="X79" s="60">
        <v>4</v>
      </c>
      <c r="Y79" s="59"/>
      <c r="Z79" s="58">
        <v>7</v>
      </c>
      <c r="AA79" s="59">
        <v>5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123</v>
      </c>
      <c r="G80" s="59">
        <v>52</v>
      </c>
      <c r="H80" s="60">
        <v>71</v>
      </c>
      <c r="I80" s="59"/>
      <c r="J80" s="58">
        <v>19</v>
      </c>
      <c r="K80" s="59">
        <v>8</v>
      </c>
      <c r="L80" s="60">
        <v>11</v>
      </c>
      <c r="M80" s="59"/>
      <c r="N80" s="58">
        <v>37</v>
      </c>
      <c r="O80" s="59">
        <v>19</v>
      </c>
      <c r="P80" s="60">
        <v>18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9</v>
      </c>
      <c r="AA80" s="59">
        <v>5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232</v>
      </c>
      <c r="C81" s="75">
        <f t="shared" si="1"/>
        <v>119</v>
      </c>
      <c r="D81" s="75">
        <f t="shared" si="1"/>
        <v>113</v>
      </c>
      <c r="E81" s="12"/>
      <c r="F81" s="58">
        <v>125</v>
      </c>
      <c r="G81" s="59">
        <v>65</v>
      </c>
      <c r="H81" s="60">
        <v>60</v>
      </c>
      <c r="I81" s="59"/>
      <c r="J81" s="58">
        <v>21</v>
      </c>
      <c r="K81" s="59">
        <v>8</v>
      </c>
      <c r="L81" s="60">
        <v>13</v>
      </c>
      <c r="M81" s="59"/>
      <c r="N81" s="58">
        <v>49</v>
      </c>
      <c r="O81" s="59">
        <v>25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9</v>
      </c>
      <c r="AA81" s="59">
        <v>4</v>
      </c>
      <c r="AB81" s="60">
        <v>5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281</v>
      </c>
      <c r="C82" s="75">
        <f t="shared" si="1"/>
        <v>142</v>
      </c>
      <c r="D82" s="75">
        <f t="shared" si="1"/>
        <v>139</v>
      </c>
      <c r="E82" s="12"/>
      <c r="F82" s="64">
        <v>149</v>
      </c>
      <c r="G82" s="65">
        <v>80</v>
      </c>
      <c r="H82" s="66">
        <v>69</v>
      </c>
      <c r="I82" s="65"/>
      <c r="J82" s="64">
        <v>36</v>
      </c>
      <c r="K82" s="65">
        <v>16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19</v>
      </c>
      <c r="S82" s="65">
        <v>11</v>
      </c>
      <c r="T82" s="66">
        <v>8</v>
      </c>
      <c r="U82" s="65"/>
      <c r="V82" s="64">
        <v>11</v>
      </c>
      <c r="W82" s="65">
        <v>7</v>
      </c>
      <c r="X82" s="66">
        <v>4</v>
      </c>
      <c r="Y82" s="65"/>
      <c r="Z82" s="64">
        <v>13</v>
      </c>
      <c r="AA82" s="65">
        <v>6</v>
      </c>
      <c r="AB82" s="66">
        <v>7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1138</v>
      </c>
      <c r="C83" s="78">
        <f t="shared" si="1"/>
        <v>550</v>
      </c>
      <c r="D83" s="79">
        <f t="shared" si="1"/>
        <v>588</v>
      </c>
      <c r="E83" s="14"/>
      <c r="F83" s="61">
        <v>619</v>
      </c>
      <c r="G83" s="62">
        <v>297</v>
      </c>
      <c r="H83" s="63">
        <v>322</v>
      </c>
      <c r="I83" s="62"/>
      <c r="J83" s="61">
        <v>119</v>
      </c>
      <c r="K83" s="62">
        <v>48</v>
      </c>
      <c r="L83" s="63">
        <v>71</v>
      </c>
      <c r="M83" s="62"/>
      <c r="N83" s="61">
        <v>217</v>
      </c>
      <c r="O83" s="62">
        <v>106</v>
      </c>
      <c r="P83" s="63">
        <v>111</v>
      </c>
      <c r="Q83" s="62"/>
      <c r="R83" s="61">
        <v>74</v>
      </c>
      <c r="S83" s="62">
        <v>37</v>
      </c>
      <c r="T83" s="63">
        <v>37</v>
      </c>
      <c r="U83" s="62"/>
      <c r="V83" s="61">
        <v>45</v>
      </c>
      <c r="W83" s="62">
        <v>24</v>
      </c>
      <c r="X83" s="63">
        <v>21</v>
      </c>
      <c r="Y83" s="62"/>
      <c r="Z83" s="61">
        <v>49</v>
      </c>
      <c r="AA83" s="62">
        <v>26</v>
      </c>
      <c r="AB83" s="63">
        <v>23</v>
      </c>
      <c r="AC83" s="62"/>
      <c r="AD83" s="61">
        <v>15</v>
      </c>
      <c r="AE83" s="62">
        <v>12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304</v>
      </c>
      <c r="C84" s="75">
        <f t="shared" si="1"/>
        <v>148</v>
      </c>
      <c r="D84" s="75">
        <f t="shared" si="1"/>
        <v>156</v>
      </c>
      <c r="E84" s="12"/>
      <c r="F84" s="58">
        <v>159</v>
      </c>
      <c r="G84" s="59">
        <v>79</v>
      </c>
      <c r="H84" s="60">
        <v>80</v>
      </c>
      <c r="I84" s="59"/>
      <c r="J84" s="58">
        <v>22</v>
      </c>
      <c r="K84" s="59">
        <v>10</v>
      </c>
      <c r="L84" s="60">
        <v>12</v>
      </c>
      <c r="M84" s="59"/>
      <c r="N84" s="58">
        <v>54</v>
      </c>
      <c r="O84" s="59">
        <v>27</v>
      </c>
      <c r="P84" s="60">
        <v>27</v>
      </c>
      <c r="Q84" s="59"/>
      <c r="R84" s="58">
        <v>29</v>
      </c>
      <c r="S84" s="59">
        <v>12</v>
      </c>
      <c r="T84" s="60">
        <v>17</v>
      </c>
      <c r="U84" s="59"/>
      <c r="V84" s="58">
        <v>23</v>
      </c>
      <c r="W84" s="59">
        <v>10</v>
      </c>
      <c r="X84" s="60">
        <v>13</v>
      </c>
      <c r="Y84" s="59"/>
      <c r="Z84" s="58">
        <v>15</v>
      </c>
      <c r="AA84" s="59">
        <v>9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283</v>
      </c>
      <c r="C85" s="75">
        <f t="shared" si="1"/>
        <v>138</v>
      </c>
      <c r="D85" s="75">
        <f t="shared" si="1"/>
        <v>145</v>
      </c>
      <c r="E85" s="12"/>
      <c r="F85" s="58">
        <v>147</v>
      </c>
      <c r="G85" s="59">
        <v>69</v>
      </c>
      <c r="H85" s="60">
        <v>78</v>
      </c>
      <c r="I85" s="59"/>
      <c r="J85" s="58">
        <v>33</v>
      </c>
      <c r="K85" s="59">
        <v>17</v>
      </c>
      <c r="L85" s="60">
        <v>16</v>
      </c>
      <c r="M85" s="59"/>
      <c r="N85" s="58">
        <v>54</v>
      </c>
      <c r="O85" s="59">
        <v>29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8</v>
      </c>
      <c r="W85" s="59">
        <v>4</v>
      </c>
      <c r="X85" s="60">
        <v>4</v>
      </c>
      <c r="Y85" s="59"/>
      <c r="Z85" s="58">
        <v>17</v>
      </c>
      <c r="AA85" s="59">
        <v>7</v>
      </c>
      <c r="AB85" s="60">
        <v>10</v>
      </c>
      <c r="AC85" s="59"/>
      <c r="AD85" s="58">
        <v>2</v>
      </c>
      <c r="AE85" s="59">
        <v>0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151</v>
      </c>
      <c r="D86" s="75">
        <f t="shared" si="1"/>
        <v>148</v>
      </c>
      <c r="E86" s="12"/>
      <c r="F86" s="58">
        <v>151</v>
      </c>
      <c r="G86" s="59">
        <v>78</v>
      </c>
      <c r="H86" s="60">
        <v>73</v>
      </c>
      <c r="I86" s="59"/>
      <c r="J86" s="58">
        <v>37</v>
      </c>
      <c r="K86" s="59">
        <v>21</v>
      </c>
      <c r="L86" s="60">
        <v>16</v>
      </c>
      <c r="M86" s="59"/>
      <c r="N86" s="58">
        <v>51</v>
      </c>
      <c r="O86" s="59">
        <v>27</v>
      </c>
      <c r="P86" s="60">
        <v>24</v>
      </c>
      <c r="Q86" s="59"/>
      <c r="R86" s="58">
        <v>27</v>
      </c>
      <c r="S86" s="59">
        <v>11</v>
      </c>
      <c r="T86" s="60">
        <v>16</v>
      </c>
      <c r="U86" s="59"/>
      <c r="V86" s="58">
        <v>13</v>
      </c>
      <c r="W86" s="59">
        <v>5</v>
      </c>
      <c r="X86" s="60">
        <v>8</v>
      </c>
      <c r="Y86" s="59"/>
      <c r="Z86" s="58">
        <v>19</v>
      </c>
      <c r="AA86" s="59">
        <v>9</v>
      </c>
      <c r="AB86" s="60">
        <v>10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345</v>
      </c>
      <c r="C87" s="75">
        <f t="shared" si="1"/>
        <v>167</v>
      </c>
      <c r="D87" s="75">
        <f t="shared" si="1"/>
        <v>178</v>
      </c>
      <c r="E87" s="12"/>
      <c r="F87" s="58">
        <v>165</v>
      </c>
      <c r="G87" s="59">
        <v>71</v>
      </c>
      <c r="H87" s="60">
        <v>94</v>
      </c>
      <c r="I87" s="59"/>
      <c r="J87" s="58">
        <v>45</v>
      </c>
      <c r="K87" s="59">
        <v>25</v>
      </c>
      <c r="L87" s="60">
        <v>20</v>
      </c>
      <c r="M87" s="59"/>
      <c r="N87" s="58">
        <v>61</v>
      </c>
      <c r="O87" s="59">
        <v>31</v>
      </c>
      <c r="P87" s="60">
        <v>30</v>
      </c>
      <c r="Q87" s="59"/>
      <c r="R87" s="58">
        <v>33</v>
      </c>
      <c r="S87" s="59">
        <v>19</v>
      </c>
      <c r="T87" s="60">
        <v>14</v>
      </c>
      <c r="U87" s="59"/>
      <c r="V87" s="58">
        <v>11</v>
      </c>
      <c r="W87" s="59">
        <v>8</v>
      </c>
      <c r="X87" s="60">
        <v>3</v>
      </c>
      <c r="Y87" s="59"/>
      <c r="Z87" s="58">
        <v>22</v>
      </c>
      <c r="AA87" s="59">
        <v>8</v>
      </c>
      <c r="AB87" s="60">
        <v>14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336</v>
      </c>
      <c r="C88" s="75">
        <f t="shared" si="1"/>
        <v>170</v>
      </c>
      <c r="D88" s="75">
        <f t="shared" si="1"/>
        <v>166</v>
      </c>
      <c r="E88" s="12"/>
      <c r="F88" s="64">
        <v>160</v>
      </c>
      <c r="G88" s="65">
        <v>80</v>
      </c>
      <c r="H88" s="66">
        <v>80</v>
      </c>
      <c r="I88" s="65"/>
      <c r="J88" s="64">
        <v>38</v>
      </c>
      <c r="K88" s="65">
        <v>20</v>
      </c>
      <c r="L88" s="66">
        <v>18</v>
      </c>
      <c r="M88" s="65"/>
      <c r="N88" s="64">
        <v>57</v>
      </c>
      <c r="O88" s="65">
        <v>30</v>
      </c>
      <c r="P88" s="66">
        <v>27</v>
      </c>
      <c r="Q88" s="65"/>
      <c r="R88" s="64">
        <v>40</v>
      </c>
      <c r="S88" s="65">
        <v>24</v>
      </c>
      <c r="T88" s="66">
        <v>16</v>
      </c>
      <c r="U88" s="65"/>
      <c r="V88" s="64">
        <v>17</v>
      </c>
      <c r="W88" s="65">
        <v>7</v>
      </c>
      <c r="X88" s="66">
        <v>10</v>
      </c>
      <c r="Y88" s="65"/>
      <c r="Z88" s="64">
        <v>20</v>
      </c>
      <c r="AA88" s="65">
        <v>7</v>
      </c>
      <c r="AB88" s="66">
        <v>13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1567</v>
      </c>
      <c r="C89" s="78">
        <f t="shared" si="1"/>
        <v>774</v>
      </c>
      <c r="D89" s="79">
        <f t="shared" si="1"/>
        <v>793</v>
      </c>
      <c r="E89" s="14"/>
      <c r="F89" s="61">
        <v>782</v>
      </c>
      <c r="G89" s="62">
        <v>377</v>
      </c>
      <c r="H89" s="63">
        <v>405</v>
      </c>
      <c r="I89" s="62"/>
      <c r="J89" s="61">
        <v>175</v>
      </c>
      <c r="K89" s="62">
        <v>93</v>
      </c>
      <c r="L89" s="63">
        <v>82</v>
      </c>
      <c r="M89" s="62"/>
      <c r="N89" s="61">
        <v>277</v>
      </c>
      <c r="O89" s="62">
        <v>144</v>
      </c>
      <c r="P89" s="63">
        <v>133</v>
      </c>
      <c r="Q89" s="62"/>
      <c r="R89" s="61">
        <v>151</v>
      </c>
      <c r="S89" s="62">
        <v>78</v>
      </c>
      <c r="T89" s="63">
        <v>73</v>
      </c>
      <c r="U89" s="62"/>
      <c r="V89" s="61">
        <v>72</v>
      </c>
      <c r="W89" s="62">
        <v>34</v>
      </c>
      <c r="X89" s="63">
        <v>38</v>
      </c>
      <c r="Y89" s="62"/>
      <c r="Z89" s="61">
        <v>93</v>
      </c>
      <c r="AA89" s="62">
        <v>40</v>
      </c>
      <c r="AB89" s="63">
        <v>53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195</v>
      </c>
      <c r="D90" s="75">
        <f t="shared" si="1"/>
        <v>182</v>
      </c>
      <c r="E90" s="12"/>
      <c r="F90" s="58">
        <v>195</v>
      </c>
      <c r="G90" s="59">
        <v>101</v>
      </c>
      <c r="H90" s="60">
        <v>94</v>
      </c>
      <c r="I90" s="59"/>
      <c r="J90" s="58">
        <v>34</v>
      </c>
      <c r="K90" s="59">
        <v>18</v>
      </c>
      <c r="L90" s="60">
        <v>16</v>
      </c>
      <c r="M90" s="59"/>
      <c r="N90" s="58">
        <v>62</v>
      </c>
      <c r="O90" s="59">
        <v>32</v>
      </c>
      <c r="P90" s="60">
        <v>30</v>
      </c>
      <c r="Q90" s="59"/>
      <c r="R90" s="58">
        <v>32</v>
      </c>
      <c r="S90" s="59">
        <v>18</v>
      </c>
      <c r="T90" s="60">
        <v>14</v>
      </c>
      <c r="U90" s="59"/>
      <c r="V90" s="58">
        <v>29</v>
      </c>
      <c r="W90" s="59">
        <v>15</v>
      </c>
      <c r="X90" s="60">
        <v>14</v>
      </c>
      <c r="Y90" s="59"/>
      <c r="Z90" s="58">
        <v>20</v>
      </c>
      <c r="AA90" s="59">
        <v>8</v>
      </c>
      <c r="AB90" s="60">
        <v>12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301</v>
      </c>
      <c r="C91" s="75">
        <f t="shared" si="1"/>
        <v>152</v>
      </c>
      <c r="D91" s="75">
        <f t="shared" si="1"/>
        <v>149</v>
      </c>
      <c r="E91" s="12"/>
      <c r="F91" s="58">
        <v>154</v>
      </c>
      <c r="G91" s="59">
        <v>80</v>
      </c>
      <c r="H91" s="60">
        <v>74</v>
      </c>
      <c r="I91" s="59"/>
      <c r="J91" s="58">
        <v>31</v>
      </c>
      <c r="K91" s="59">
        <v>14</v>
      </c>
      <c r="L91" s="60">
        <v>17</v>
      </c>
      <c r="M91" s="59"/>
      <c r="N91" s="58">
        <v>54</v>
      </c>
      <c r="O91" s="59">
        <v>27</v>
      </c>
      <c r="P91" s="60">
        <v>27</v>
      </c>
      <c r="Q91" s="59"/>
      <c r="R91" s="58">
        <v>22</v>
      </c>
      <c r="S91" s="59">
        <v>9</v>
      </c>
      <c r="T91" s="60">
        <v>13</v>
      </c>
      <c r="U91" s="59"/>
      <c r="V91" s="58">
        <v>17</v>
      </c>
      <c r="W91" s="59">
        <v>8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9</v>
      </c>
      <c r="AE91" s="59">
        <v>6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340</v>
      </c>
      <c r="C92" s="75">
        <f t="shared" si="1"/>
        <v>186</v>
      </c>
      <c r="D92" s="75">
        <f t="shared" si="1"/>
        <v>154</v>
      </c>
      <c r="E92" s="12"/>
      <c r="F92" s="58">
        <v>175</v>
      </c>
      <c r="G92" s="59">
        <v>94</v>
      </c>
      <c r="H92" s="60">
        <v>81</v>
      </c>
      <c r="I92" s="59"/>
      <c r="J92" s="58">
        <v>37</v>
      </c>
      <c r="K92" s="59">
        <v>15</v>
      </c>
      <c r="L92" s="60">
        <v>22</v>
      </c>
      <c r="M92" s="59"/>
      <c r="N92" s="58">
        <v>38</v>
      </c>
      <c r="O92" s="59">
        <v>19</v>
      </c>
      <c r="P92" s="60">
        <v>19</v>
      </c>
      <c r="Q92" s="59"/>
      <c r="R92" s="58">
        <v>34</v>
      </c>
      <c r="S92" s="59">
        <v>20</v>
      </c>
      <c r="T92" s="60">
        <v>14</v>
      </c>
      <c r="U92" s="59"/>
      <c r="V92" s="58">
        <v>25</v>
      </c>
      <c r="W92" s="59">
        <v>19</v>
      </c>
      <c r="X92" s="60">
        <v>6</v>
      </c>
      <c r="Y92" s="59"/>
      <c r="Z92" s="58">
        <v>25</v>
      </c>
      <c r="AA92" s="59">
        <v>15</v>
      </c>
      <c r="AB92" s="60">
        <v>10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159</v>
      </c>
      <c r="D93" s="75">
        <f t="shared" si="1"/>
        <v>153</v>
      </c>
      <c r="E93" s="12"/>
      <c r="F93" s="58">
        <v>147</v>
      </c>
      <c r="G93" s="59">
        <v>72</v>
      </c>
      <c r="H93" s="60">
        <v>75</v>
      </c>
      <c r="I93" s="59"/>
      <c r="J93" s="58">
        <v>36</v>
      </c>
      <c r="K93" s="59">
        <v>20</v>
      </c>
      <c r="L93" s="60">
        <v>16</v>
      </c>
      <c r="M93" s="59"/>
      <c r="N93" s="58">
        <v>59</v>
      </c>
      <c r="O93" s="59">
        <v>31</v>
      </c>
      <c r="P93" s="60">
        <v>28</v>
      </c>
      <c r="Q93" s="59"/>
      <c r="R93" s="58">
        <v>33</v>
      </c>
      <c r="S93" s="59">
        <v>18</v>
      </c>
      <c r="T93" s="60">
        <v>15</v>
      </c>
      <c r="U93" s="59"/>
      <c r="V93" s="58">
        <v>21</v>
      </c>
      <c r="W93" s="59">
        <v>9</v>
      </c>
      <c r="X93" s="60">
        <v>12</v>
      </c>
      <c r="Y93" s="59"/>
      <c r="Z93" s="58">
        <v>12</v>
      </c>
      <c r="AA93" s="59">
        <v>6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177</v>
      </c>
      <c r="D94" s="75">
        <f t="shared" si="1"/>
        <v>150</v>
      </c>
      <c r="E94" s="12"/>
      <c r="F94" s="64">
        <v>149</v>
      </c>
      <c r="G94" s="65">
        <v>73</v>
      </c>
      <c r="H94" s="66">
        <v>76</v>
      </c>
      <c r="I94" s="65"/>
      <c r="J94" s="64">
        <v>36</v>
      </c>
      <c r="K94" s="65">
        <v>21</v>
      </c>
      <c r="L94" s="66">
        <v>15</v>
      </c>
      <c r="M94" s="65"/>
      <c r="N94" s="64">
        <v>57</v>
      </c>
      <c r="O94" s="65">
        <v>34</v>
      </c>
      <c r="P94" s="66">
        <v>23</v>
      </c>
      <c r="Q94" s="65"/>
      <c r="R94" s="64">
        <v>36</v>
      </c>
      <c r="S94" s="65">
        <v>21</v>
      </c>
      <c r="T94" s="66">
        <v>15</v>
      </c>
      <c r="U94" s="65"/>
      <c r="V94" s="64">
        <v>20</v>
      </c>
      <c r="W94" s="65">
        <v>14</v>
      </c>
      <c r="X94" s="66">
        <v>6</v>
      </c>
      <c r="Y94" s="65"/>
      <c r="Z94" s="64">
        <v>21</v>
      </c>
      <c r="AA94" s="65">
        <v>10</v>
      </c>
      <c r="AB94" s="66">
        <v>11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1657</v>
      </c>
      <c r="C95" s="78">
        <f t="shared" si="1"/>
        <v>869</v>
      </c>
      <c r="D95" s="79">
        <f t="shared" si="1"/>
        <v>788</v>
      </c>
      <c r="E95" s="14"/>
      <c r="F95" s="61">
        <v>820</v>
      </c>
      <c r="G95" s="62">
        <v>420</v>
      </c>
      <c r="H95" s="63">
        <v>400</v>
      </c>
      <c r="I95" s="62"/>
      <c r="J95" s="61">
        <v>174</v>
      </c>
      <c r="K95" s="62">
        <v>88</v>
      </c>
      <c r="L95" s="63">
        <v>86</v>
      </c>
      <c r="M95" s="62"/>
      <c r="N95" s="61">
        <v>270</v>
      </c>
      <c r="O95" s="62">
        <v>143</v>
      </c>
      <c r="P95" s="63">
        <v>127</v>
      </c>
      <c r="Q95" s="62"/>
      <c r="R95" s="61">
        <v>157</v>
      </c>
      <c r="S95" s="62">
        <v>86</v>
      </c>
      <c r="T95" s="63">
        <v>71</v>
      </c>
      <c r="U95" s="62"/>
      <c r="V95" s="61">
        <v>112</v>
      </c>
      <c r="W95" s="62">
        <v>65</v>
      </c>
      <c r="X95" s="63">
        <v>47</v>
      </c>
      <c r="Y95" s="62"/>
      <c r="Z95" s="61">
        <v>92</v>
      </c>
      <c r="AA95" s="62">
        <v>47</v>
      </c>
      <c r="AB95" s="63">
        <v>45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335</v>
      </c>
      <c r="C96" s="75">
        <f t="shared" si="1"/>
        <v>173</v>
      </c>
      <c r="D96" s="75">
        <f t="shared" si="1"/>
        <v>162</v>
      </c>
      <c r="E96" s="12"/>
      <c r="F96" s="58">
        <v>173</v>
      </c>
      <c r="G96" s="59">
        <v>88</v>
      </c>
      <c r="H96" s="60">
        <v>85</v>
      </c>
      <c r="I96" s="59"/>
      <c r="J96" s="58">
        <v>32</v>
      </c>
      <c r="K96" s="59">
        <v>18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34</v>
      </c>
      <c r="S96" s="59">
        <v>15</v>
      </c>
      <c r="T96" s="60">
        <v>19</v>
      </c>
      <c r="U96" s="59"/>
      <c r="V96" s="58">
        <v>22</v>
      </c>
      <c r="W96" s="59">
        <v>8</v>
      </c>
      <c r="X96" s="60">
        <v>14</v>
      </c>
      <c r="Y96" s="59"/>
      <c r="Z96" s="58">
        <v>18</v>
      </c>
      <c r="AA96" s="59">
        <v>10</v>
      </c>
      <c r="AB96" s="60">
        <v>8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333</v>
      </c>
      <c r="C97" s="75">
        <f t="shared" si="1"/>
        <v>141</v>
      </c>
      <c r="D97" s="75">
        <f t="shared" si="1"/>
        <v>192</v>
      </c>
      <c r="E97" s="12"/>
      <c r="F97" s="58">
        <v>178</v>
      </c>
      <c r="G97" s="59">
        <v>71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50</v>
      </c>
      <c r="O97" s="59">
        <v>20</v>
      </c>
      <c r="P97" s="60">
        <v>30</v>
      </c>
      <c r="Q97" s="59"/>
      <c r="R97" s="58">
        <v>39</v>
      </c>
      <c r="S97" s="59">
        <v>19</v>
      </c>
      <c r="T97" s="60">
        <v>20</v>
      </c>
      <c r="U97" s="59"/>
      <c r="V97" s="58">
        <v>13</v>
      </c>
      <c r="W97" s="59">
        <v>8</v>
      </c>
      <c r="X97" s="60">
        <v>5</v>
      </c>
      <c r="Y97" s="59"/>
      <c r="Z97" s="58">
        <v>18</v>
      </c>
      <c r="AA97" s="59">
        <v>7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151</v>
      </c>
      <c r="D98" s="75">
        <f t="shared" si="1"/>
        <v>160</v>
      </c>
      <c r="E98" s="12"/>
      <c r="F98" s="58">
        <v>169</v>
      </c>
      <c r="G98" s="59">
        <v>82</v>
      </c>
      <c r="H98" s="60">
        <v>87</v>
      </c>
      <c r="I98" s="59"/>
      <c r="J98" s="58">
        <v>24</v>
      </c>
      <c r="K98" s="59">
        <v>10</v>
      </c>
      <c r="L98" s="60">
        <v>14</v>
      </c>
      <c r="M98" s="59"/>
      <c r="N98" s="58">
        <v>42</v>
      </c>
      <c r="O98" s="59">
        <v>20</v>
      </c>
      <c r="P98" s="60">
        <v>22</v>
      </c>
      <c r="Q98" s="59"/>
      <c r="R98" s="58">
        <v>35</v>
      </c>
      <c r="S98" s="59">
        <v>16</v>
      </c>
      <c r="T98" s="60">
        <v>19</v>
      </c>
      <c r="U98" s="59"/>
      <c r="V98" s="58">
        <v>14</v>
      </c>
      <c r="W98" s="59">
        <v>6</v>
      </c>
      <c r="X98" s="60">
        <v>8</v>
      </c>
      <c r="Y98" s="59"/>
      <c r="Z98" s="58">
        <v>16</v>
      </c>
      <c r="AA98" s="59">
        <v>9</v>
      </c>
      <c r="AB98" s="60">
        <v>7</v>
      </c>
      <c r="AC98" s="59"/>
      <c r="AD98" s="58">
        <v>11</v>
      </c>
      <c r="AE98" s="59">
        <v>8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173</v>
      </c>
      <c r="C99" s="75">
        <f t="shared" si="1"/>
        <v>80</v>
      </c>
      <c r="D99" s="75">
        <f t="shared" si="1"/>
        <v>93</v>
      </c>
      <c r="E99" s="12"/>
      <c r="F99" s="58">
        <v>88</v>
      </c>
      <c r="G99" s="59">
        <v>42</v>
      </c>
      <c r="H99" s="60">
        <v>46</v>
      </c>
      <c r="I99" s="59"/>
      <c r="J99" s="58">
        <v>14</v>
      </c>
      <c r="K99" s="59">
        <v>6</v>
      </c>
      <c r="L99" s="60">
        <v>8</v>
      </c>
      <c r="M99" s="59"/>
      <c r="N99" s="58">
        <v>26</v>
      </c>
      <c r="O99" s="59">
        <v>12</v>
      </c>
      <c r="P99" s="60">
        <v>14</v>
      </c>
      <c r="Q99" s="59"/>
      <c r="R99" s="58">
        <v>20</v>
      </c>
      <c r="S99" s="59">
        <v>13</v>
      </c>
      <c r="T99" s="60">
        <v>7</v>
      </c>
      <c r="U99" s="59"/>
      <c r="V99" s="58">
        <v>13</v>
      </c>
      <c r="W99" s="59">
        <v>5</v>
      </c>
      <c r="X99" s="60">
        <v>8</v>
      </c>
      <c r="Y99" s="59"/>
      <c r="Z99" s="58">
        <v>7</v>
      </c>
      <c r="AA99" s="59">
        <v>0</v>
      </c>
      <c r="AB99" s="60">
        <v>7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75</v>
      </c>
      <c r="G100" s="59">
        <v>31</v>
      </c>
      <c r="H100" s="60">
        <v>44</v>
      </c>
      <c r="I100" s="59"/>
      <c r="J100" s="58">
        <v>17</v>
      </c>
      <c r="K100" s="59">
        <v>3</v>
      </c>
      <c r="L100" s="60">
        <v>14</v>
      </c>
      <c r="M100" s="59"/>
      <c r="N100" s="58">
        <v>25</v>
      </c>
      <c r="O100" s="59">
        <v>10</v>
      </c>
      <c r="P100" s="60">
        <v>15</v>
      </c>
      <c r="Q100" s="59"/>
      <c r="R100" s="58">
        <v>20</v>
      </c>
      <c r="S100" s="59">
        <v>12</v>
      </c>
      <c r="T100" s="60">
        <v>8</v>
      </c>
      <c r="U100" s="59"/>
      <c r="V100" s="58">
        <v>10</v>
      </c>
      <c r="W100" s="59">
        <v>5</v>
      </c>
      <c r="X100" s="60">
        <v>5</v>
      </c>
      <c r="Y100" s="59"/>
      <c r="Z100" s="58">
        <v>13</v>
      </c>
      <c r="AA100" s="59">
        <v>8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1313</v>
      </c>
      <c r="C101" s="78">
        <f t="shared" si="1"/>
        <v>614</v>
      </c>
      <c r="D101" s="79">
        <f t="shared" si="1"/>
        <v>699</v>
      </c>
      <c r="E101" s="14"/>
      <c r="F101" s="61">
        <v>683</v>
      </c>
      <c r="G101" s="62">
        <v>314</v>
      </c>
      <c r="H101" s="63">
        <v>369</v>
      </c>
      <c r="I101" s="62"/>
      <c r="J101" s="61">
        <v>117</v>
      </c>
      <c r="K101" s="62">
        <v>50</v>
      </c>
      <c r="L101" s="63">
        <v>67</v>
      </c>
      <c r="M101" s="62"/>
      <c r="N101" s="61">
        <v>193</v>
      </c>
      <c r="O101" s="62">
        <v>92</v>
      </c>
      <c r="P101" s="63">
        <v>101</v>
      </c>
      <c r="Q101" s="62"/>
      <c r="R101" s="61">
        <v>148</v>
      </c>
      <c r="S101" s="62">
        <v>75</v>
      </c>
      <c r="T101" s="63">
        <v>73</v>
      </c>
      <c r="U101" s="62"/>
      <c r="V101" s="61">
        <v>72</v>
      </c>
      <c r="W101" s="62">
        <v>32</v>
      </c>
      <c r="X101" s="63">
        <v>40</v>
      </c>
      <c r="Y101" s="62"/>
      <c r="Z101" s="61">
        <v>72</v>
      </c>
      <c r="AA101" s="62">
        <v>34</v>
      </c>
      <c r="AB101" s="63">
        <v>38</v>
      </c>
      <c r="AC101" s="62"/>
      <c r="AD101" s="61">
        <v>28</v>
      </c>
      <c r="AE101" s="62">
        <v>17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199</v>
      </c>
      <c r="C102" s="75">
        <f t="shared" si="1"/>
        <v>78</v>
      </c>
      <c r="D102" s="75">
        <f t="shared" si="1"/>
        <v>121</v>
      </c>
      <c r="E102" s="12"/>
      <c r="F102" s="58">
        <v>105</v>
      </c>
      <c r="G102" s="59">
        <v>40</v>
      </c>
      <c r="H102" s="60">
        <v>65</v>
      </c>
      <c r="I102" s="59"/>
      <c r="J102" s="58">
        <v>15</v>
      </c>
      <c r="K102" s="59">
        <v>10</v>
      </c>
      <c r="L102" s="60">
        <v>5</v>
      </c>
      <c r="M102" s="59"/>
      <c r="N102" s="58">
        <v>30</v>
      </c>
      <c r="O102" s="59">
        <v>11</v>
      </c>
      <c r="P102" s="60">
        <v>19</v>
      </c>
      <c r="Q102" s="59"/>
      <c r="R102" s="58">
        <v>20</v>
      </c>
      <c r="S102" s="59">
        <v>5</v>
      </c>
      <c r="T102" s="60">
        <v>15</v>
      </c>
      <c r="U102" s="59"/>
      <c r="V102" s="58">
        <v>12</v>
      </c>
      <c r="W102" s="59">
        <v>5</v>
      </c>
      <c r="X102" s="60">
        <v>7</v>
      </c>
      <c r="Y102" s="59"/>
      <c r="Z102" s="58">
        <v>14</v>
      </c>
      <c r="AA102" s="59">
        <v>6</v>
      </c>
      <c r="AB102" s="60">
        <v>8</v>
      </c>
      <c r="AC102" s="59"/>
      <c r="AD102" s="58">
        <v>3</v>
      </c>
      <c r="AE102" s="59">
        <v>1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184</v>
      </c>
      <c r="C103" s="75">
        <f t="shared" si="1"/>
        <v>82</v>
      </c>
      <c r="D103" s="75">
        <f t="shared" si="1"/>
        <v>102</v>
      </c>
      <c r="E103" s="12"/>
      <c r="F103" s="58">
        <v>85</v>
      </c>
      <c r="G103" s="59">
        <v>44</v>
      </c>
      <c r="H103" s="60">
        <v>41</v>
      </c>
      <c r="I103" s="59"/>
      <c r="J103" s="58">
        <v>10</v>
      </c>
      <c r="K103" s="59">
        <v>3</v>
      </c>
      <c r="L103" s="60">
        <v>7</v>
      </c>
      <c r="M103" s="59"/>
      <c r="N103" s="58">
        <v>25</v>
      </c>
      <c r="O103" s="59">
        <v>10</v>
      </c>
      <c r="P103" s="60">
        <v>15</v>
      </c>
      <c r="Q103" s="59"/>
      <c r="R103" s="58">
        <v>20</v>
      </c>
      <c r="S103" s="59">
        <v>8</v>
      </c>
      <c r="T103" s="60">
        <v>12</v>
      </c>
      <c r="U103" s="59"/>
      <c r="V103" s="58">
        <v>21</v>
      </c>
      <c r="W103" s="59">
        <v>8</v>
      </c>
      <c r="X103" s="60">
        <v>13</v>
      </c>
      <c r="Y103" s="59"/>
      <c r="Z103" s="58">
        <v>17</v>
      </c>
      <c r="AA103" s="59">
        <v>5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174</v>
      </c>
      <c r="C104" s="75">
        <f t="shared" si="1"/>
        <v>65</v>
      </c>
      <c r="D104" s="75">
        <f t="shared" si="1"/>
        <v>109</v>
      </c>
      <c r="E104" s="12"/>
      <c r="F104" s="58">
        <v>85</v>
      </c>
      <c r="G104" s="59">
        <v>35</v>
      </c>
      <c r="H104" s="60">
        <v>50</v>
      </c>
      <c r="I104" s="59"/>
      <c r="J104" s="58">
        <v>14</v>
      </c>
      <c r="K104" s="59">
        <v>4</v>
      </c>
      <c r="L104" s="60">
        <v>10</v>
      </c>
      <c r="M104" s="59"/>
      <c r="N104" s="58">
        <v>36</v>
      </c>
      <c r="O104" s="59">
        <v>11</v>
      </c>
      <c r="P104" s="60">
        <v>25</v>
      </c>
      <c r="Q104" s="59"/>
      <c r="R104" s="58">
        <v>10</v>
      </c>
      <c r="S104" s="59">
        <v>5</v>
      </c>
      <c r="T104" s="60">
        <v>5</v>
      </c>
      <c r="U104" s="59"/>
      <c r="V104" s="58">
        <v>10</v>
      </c>
      <c r="W104" s="59">
        <v>1</v>
      </c>
      <c r="X104" s="60">
        <v>9</v>
      </c>
      <c r="Y104" s="59"/>
      <c r="Z104" s="58">
        <v>15</v>
      </c>
      <c r="AA104" s="59">
        <v>7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201</v>
      </c>
      <c r="C105" s="75">
        <f t="shared" si="1"/>
        <v>73</v>
      </c>
      <c r="D105" s="75">
        <f t="shared" si="1"/>
        <v>128</v>
      </c>
      <c r="E105" s="12"/>
      <c r="F105" s="58">
        <v>103</v>
      </c>
      <c r="G105" s="59">
        <v>38</v>
      </c>
      <c r="H105" s="60">
        <v>65</v>
      </c>
      <c r="I105" s="59"/>
      <c r="J105" s="58">
        <v>17</v>
      </c>
      <c r="K105" s="59">
        <v>5</v>
      </c>
      <c r="L105" s="60">
        <v>12</v>
      </c>
      <c r="M105" s="59"/>
      <c r="N105" s="58">
        <v>30</v>
      </c>
      <c r="O105" s="59">
        <v>13</v>
      </c>
      <c r="P105" s="60">
        <v>17</v>
      </c>
      <c r="Q105" s="59"/>
      <c r="R105" s="58">
        <v>21</v>
      </c>
      <c r="S105" s="59">
        <v>8</v>
      </c>
      <c r="T105" s="60">
        <v>13</v>
      </c>
      <c r="U105" s="59"/>
      <c r="V105" s="58">
        <v>14</v>
      </c>
      <c r="W105" s="59">
        <v>6</v>
      </c>
      <c r="X105" s="60">
        <v>8</v>
      </c>
      <c r="Y105" s="59"/>
      <c r="Z105" s="58">
        <v>10</v>
      </c>
      <c r="AA105" s="59">
        <v>3</v>
      </c>
      <c r="AB105" s="60">
        <v>7</v>
      </c>
      <c r="AC105" s="59"/>
      <c r="AD105" s="58">
        <v>6</v>
      </c>
      <c r="AE105" s="59">
        <v>0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59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36</v>
      </c>
      <c r="O106" s="65">
        <v>13</v>
      </c>
      <c r="P106" s="66">
        <v>23</v>
      </c>
      <c r="Q106" s="65"/>
      <c r="R106" s="64">
        <v>24</v>
      </c>
      <c r="S106" s="65">
        <v>8</v>
      </c>
      <c r="T106" s="66">
        <v>16</v>
      </c>
      <c r="U106" s="65"/>
      <c r="V106" s="64">
        <v>9</v>
      </c>
      <c r="W106" s="65">
        <v>3</v>
      </c>
      <c r="X106" s="66">
        <v>6</v>
      </c>
      <c r="Y106" s="65"/>
      <c r="Z106" s="64">
        <v>13</v>
      </c>
      <c r="AA106" s="65">
        <v>3</v>
      </c>
      <c r="AB106" s="66">
        <v>10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954</v>
      </c>
      <c r="C107" s="78">
        <f t="shared" si="1"/>
        <v>357</v>
      </c>
      <c r="D107" s="79">
        <f t="shared" si="1"/>
        <v>597</v>
      </c>
      <c r="E107" s="3"/>
      <c r="F107" s="64">
        <v>475</v>
      </c>
      <c r="G107" s="65">
        <v>184</v>
      </c>
      <c r="H107" s="66">
        <v>291</v>
      </c>
      <c r="I107" s="65"/>
      <c r="J107" s="64">
        <v>69</v>
      </c>
      <c r="K107" s="65">
        <v>26</v>
      </c>
      <c r="L107" s="66">
        <v>43</v>
      </c>
      <c r="M107" s="65"/>
      <c r="N107" s="64">
        <v>157</v>
      </c>
      <c r="O107" s="65">
        <v>58</v>
      </c>
      <c r="P107" s="66">
        <v>99</v>
      </c>
      <c r="Q107" s="65"/>
      <c r="R107" s="64">
        <v>95</v>
      </c>
      <c r="S107" s="65">
        <v>34</v>
      </c>
      <c r="T107" s="66">
        <v>61</v>
      </c>
      <c r="U107" s="65"/>
      <c r="V107" s="64">
        <v>66</v>
      </c>
      <c r="W107" s="65">
        <v>23</v>
      </c>
      <c r="X107" s="66">
        <v>43</v>
      </c>
      <c r="Y107" s="65"/>
      <c r="Z107" s="64">
        <v>69</v>
      </c>
      <c r="AA107" s="65">
        <v>24</v>
      </c>
      <c r="AB107" s="66">
        <v>45</v>
      </c>
      <c r="AC107" s="65"/>
      <c r="AD107" s="64">
        <v>23</v>
      </c>
      <c r="AE107" s="65">
        <v>8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181</v>
      </c>
      <c r="C108" s="75">
        <f t="shared" si="1"/>
        <v>67</v>
      </c>
      <c r="D108" s="75">
        <f t="shared" si="1"/>
        <v>114</v>
      </c>
      <c r="E108" s="12"/>
      <c r="F108" s="58">
        <v>85</v>
      </c>
      <c r="G108" s="59">
        <v>32</v>
      </c>
      <c r="H108" s="60">
        <v>53</v>
      </c>
      <c r="I108" s="59"/>
      <c r="J108" s="58">
        <v>16</v>
      </c>
      <c r="K108" s="59">
        <v>7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16</v>
      </c>
      <c r="S108" s="59">
        <v>4</v>
      </c>
      <c r="T108" s="60">
        <v>12</v>
      </c>
      <c r="U108" s="59"/>
      <c r="V108" s="58">
        <v>15</v>
      </c>
      <c r="W108" s="59">
        <v>5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7</v>
      </c>
      <c r="AE108" s="59">
        <v>1</v>
      </c>
      <c r="AF108" s="60">
        <v>6</v>
      </c>
    </row>
    <row r="109" spans="1:32" s="9" customFormat="1" ht="15" customHeight="1" x14ac:dyDescent="0.15">
      <c r="A109" s="73">
        <v>86</v>
      </c>
      <c r="B109" s="74">
        <f t="shared" si="1"/>
        <v>181</v>
      </c>
      <c r="C109" s="75">
        <f t="shared" si="1"/>
        <v>63</v>
      </c>
      <c r="D109" s="75">
        <f t="shared" si="1"/>
        <v>118</v>
      </c>
      <c r="E109" s="12"/>
      <c r="F109" s="58">
        <v>86</v>
      </c>
      <c r="G109" s="59">
        <v>29</v>
      </c>
      <c r="H109" s="60">
        <v>57</v>
      </c>
      <c r="I109" s="59"/>
      <c r="J109" s="58">
        <v>18</v>
      </c>
      <c r="K109" s="59">
        <v>9</v>
      </c>
      <c r="L109" s="60">
        <v>9</v>
      </c>
      <c r="M109" s="59"/>
      <c r="N109" s="58">
        <v>26</v>
      </c>
      <c r="O109" s="59">
        <v>10</v>
      </c>
      <c r="P109" s="60">
        <v>16</v>
      </c>
      <c r="Q109" s="59"/>
      <c r="R109" s="58">
        <v>17</v>
      </c>
      <c r="S109" s="59">
        <v>3</v>
      </c>
      <c r="T109" s="60">
        <v>14</v>
      </c>
      <c r="U109" s="59"/>
      <c r="V109" s="58">
        <v>16</v>
      </c>
      <c r="W109" s="59">
        <v>6</v>
      </c>
      <c r="X109" s="60">
        <v>10</v>
      </c>
      <c r="Y109" s="59"/>
      <c r="Z109" s="58">
        <v>13</v>
      </c>
      <c r="AA109" s="59">
        <v>6</v>
      </c>
      <c r="AB109" s="60">
        <v>7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191</v>
      </c>
      <c r="C110" s="75">
        <f t="shared" si="1"/>
        <v>66</v>
      </c>
      <c r="D110" s="75">
        <f t="shared" si="1"/>
        <v>125</v>
      </c>
      <c r="E110" s="12"/>
      <c r="F110" s="58">
        <v>87</v>
      </c>
      <c r="G110" s="59">
        <v>28</v>
      </c>
      <c r="H110" s="60">
        <v>59</v>
      </c>
      <c r="I110" s="59"/>
      <c r="J110" s="58">
        <v>17</v>
      </c>
      <c r="K110" s="59">
        <v>5</v>
      </c>
      <c r="L110" s="60">
        <v>12</v>
      </c>
      <c r="M110" s="59"/>
      <c r="N110" s="58">
        <v>33</v>
      </c>
      <c r="O110" s="59">
        <v>10</v>
      </c>
      <c r="P110" s="60">
        <v>23</v>
      </c>
      <c r="Q110" s="59"/>
      <c r="R110" s="58">
        <v>24</v>
      </c>
      <c r="S110" s="59">
        <v>11</v>
      </c>
      <c r="T110" s="60">
        <v>13</v>
      </c>
      <c r="U110" s="59"/>
      <c r="V110" s="58">
        <v>12</v>
      </c>
      <c r="W110" s="59">
        <v>5</v>
      </c>
      <c r="X110" s="60">
        <v>7</v>
      </c>
      <c r="Y110" s="59"/>
      <c r="Z110" s="58">
        <v>12</v>
      </c>
      <c r="AA110" s="59">
        <v>4</v>
      </c>
      <c r="AB110" s="60">
        <v>8</v>
      </c>
      <c r="AC110" s="59"/>
      <c r="AD110" s="58">
        <v>6</v>
      </c>
      <c r="AE110" s="59">
        <v>3</v>
      </c>
      <c r="AF110" s="60">
        <v>3</v>
      </c>
    </row>
    <row r="111" spans="1:32" s="9" customFormat="1" ht="15" customHeight="1" x14ac:dyDescent="0.15">
      <c r="A111" s="73">
        <v>88</v>
      </c>
      <c r="B111" s="74">
        <f t="shared" si="1"/>
        <v>209</v>
      </c>
      <c r="C111" s="75">
        <f t="shared" si="1"/>
        <v>57</v>
      </c>
      <c r="D111" s="75">
        <f t="shared" si="1"/>
        <v>152</v>
      </c>
      <c r="E111" s="12"/>
      <c r="F111" s="58">
        <v>93</v>
      </c>
      <c r="G111" s="59">
        <v>29</v>
      </c>
      <c r="H111" s="60">
        <v>64</v>
      </c>
      <c r="I111" s="59"/>
      <c r="J111" s="58">
        <v>18</v>
      </c>
      <c r="K111" s="59">
        <v>2</v>
      </c>
      <c r="L111" s="60">
        <v>16</v>
      </c>
      <c r="M111" s="59"/>
      <c r="N111" s="58">
        <v>36</v>
      </c>
      <c r="O111" s="59">
        <v>9</v>
      </c>
      <c r="P111" s="60">
        <v>27</v>
      </c>
      <c r="Q111" s="59"/>
      <c r="R111" s="58">
        <v>22</v>
      </c>
      <c r="S111" s="59">
        <v>5</v>
      </c>
      <c r="T111" s="60">
        <v>17</v>
      </c>
      <c r="U111" s="59"/>
      <c r="V111" s="58">
        <v>12</v>
      </c>
      <c r="W111" s="59">
        <v>3</v>
      </c>
      <c r="X111" s="60">
        <v>9</v>
      </c>
      <c r="Y111" s="59"/>
      <c r="Z111" s="58">
        <v>17</v>
      </c>
      <c r="AA111" s="59">
        <v>8</v>
      </c>
      <c r="AB111" s="60">
        <v>9</v>
      </c>
      <c r="AC111" s="59"/>
      <c r="AD111" s="58">
        <v>11</v>
      </c>
      <c r="AE111" s="59">
        <v>1</v>
      </c>
      <c r="AF111" s="60">
        <v>10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54</v>
      </c>
      <c r="D112" s="75">
        <f t="shared" si="1"/>
        <v>137</v>
      </c>
      <c r="E112" s="3"/>
      <c r="F112" s="64">
        <v>94</v>
      </c>
      <c r="G112" s="65">
        <v>27</v>
      </c>
      <c r="H112" s="66">
        <v>67</v>
      </c>
      <c r="I112" s="65"/>
      <c r="J112" s="64">
        <v>14</v>
      </c>
      <c r="K112" s="65">
        <v>5</v>
      </c>
      <c r="L112" s="66">
        <v>9</v>
      </c>
      <c r="M112" s="65"/>
      <c r="N112" s="64">
        <v>36</v>
      </c>
      <c r="O112" s="65">
        <v>10</v>
      </c>
      <c r="P112" s="66">
        <v>26</v>
      </c>
      <c r="Q112" s="65"/>
      <c r="R112" s="64">
        <v>15</v>
      </c>
      <c r="S112" s="65">
        <v>3</v>
      </c>
      <c r="T112" s="66">
        <v>12</v>
      </c>
      <c r="U112" s="65"/>
      <c r="V112" s="64">
        <v>11</v>
      </c>
      <c r="W112" s="65">
        <v>2</v>
      </c>
      <c r="X112" s="66">
        <v>9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953</v>
      </c>
      <c r="C113" s="78">
        <f t="shared" si="1"/>
        <v>307</v>
      </c>
      <c r="D113" s="79">
        <f t="shared" si="1"/>
        <v>646</v>
      </c>
      <c r="E113" s="3"/>
      <c r="F113" s="64">
        <v>445</v>
      </c>
      <c r="G113" s="65">
        <v>145</v>
      </c>
      <c r="H113" s="66">
        <v>300</v>
      </c>
      <c r="I113" s="65"/>
      <c r="J113" s="64">
        <v>83</v>
      </c>
      <c r="K113" s="65">
        <v>28</v>
      </c>
      <c r="L113" s="66">
        <v>55</v>
      </c>
      <c r="M113" s="65"/>
      <c r="N113" s="64">
        <v>164</v>
      </c>
      <c r="O113" s="65">
        <v>54</v>
      </c>
      <c r="P113" s="66">
        <v>110</v>
      </c>
      <c r="Q113" s="65"/>
      <c r="R113" s="64">
        <v>94</v>
      </c>
      <c r="S113" s="65">
        <v>26</v>
      </c>
      <c r="T113" s="66">
        <v>68</v>
      </c>
      <c r="U113" s="65"/>
      <c r="V113" s="64">
        <v>66</v>
      </c>
      <c r="W113" s="65">
        <v>21</v>
      </c>
      <c r="X113" s="66">
        <v>45</v>
      </c>
      <c r="Y113" s="65"/>
      <c r="Z113" s="64">
        <v>59</v>
      </c>
      <c r="AA113" s="65">
        <v>24</v>
      </c>
      <c r="AB113" s="66">
        <v>35</v>
      </c>
      <c r="AC113" s="65"/>
      <c r="AD113" s="64">
        <v>42</v>
      </c>
      <c r="AE113" s="65">
        <v>9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151</v>
      </c>
      <c r="C114" s="75">
        <f t="shared" si="1"/>
        <v>38</v>
      </c>
      <c r="D114" s="75">
        <f t="shared" si="1"/>
        <v>113</v>
      </c>
      <c r="E114" s="12"/>
      <c r="F114" s="58">
        <v>57</v>
      </c>
      <c r="G114" s="59">
        <v>16</v>
      </c>
      <c r="H114" s="60">
        <v>41</v>
      </c>
      <c r="I114" s="59"/>
      <c r="J114" s="58">
        <v>18</v>
      </c>
      <c r="K114" s="59">
        <v>5</v>
      </c>
      <c r="L114" s="60">
        <v>13</v>
      </c>
      <c r="M114" s="59"/>
      <c r="N114" s="58">
        <v>28</v>
      </c>
      <c r="O114" s="59">
        <v>6</v>
      </c>
      <c r="P114" s="60">
        <v>22</v>
      </c>
      <c r="Q114" s="59"/>
      <c r="R114" s="58">
        <v>15</v>
      </c>
      <c r="S114" s="59">
        <v>3</v>
      </c>
      <c r="T114" s="60">
        <v>12</v>
      </c>
      <c r="U114" s="59"/>
      <c r="V114" s="58">
        <v>13</v>
      </c>
      <c r="W114" s="59">
        <v>6</v>
      </c>
      <c r="X114" s="60">
        <v>7</v>
      </c>
      <c r="Y114" s="59"/>
      <c r="Z114" s="58">
        <v>12</v>
      </c>
      <c r="AA114" s="59">
        <v>2</v>
      </c>
      <c r="AB114" s="60">
        <v>10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43</v>
      </c>
      <c r="D115" s="75">
        <f t="shared" si="1"/>
        <v>117</v>
      </c>
      <c r="E115" s="12"/>
      <c r="F115" s="58">
        <v>62</v>
      </c>
      <c r="G115" s="59">
        <v>16</v>
      </c>
      <c r="H115" s="60">
        <v>46</v>
      </c>
      <c r="I115" s="59"/>
      <c r="J115" s="58">
        <v>14</v>
      </c>
      <c r="K115" s="59">
        <v>3</v>
      </c>
      <c r="L115" s="60">
        <v>11</v>
      </c>
      <c r="M115" s="59"/>
      <c r="N115" s="58">
        <v>31</v>
      </c>
      <c r="O115" s="59">
        <v>6</v>
      </c>
      <c r="P115" s="60">
        <v>25</v>
      </c>
      <c r="Q115" s="59"/>
      <c r="R115" s="58">
        <v>16</v>
      </c>
      <c r="S115" s="59">
        <v>6</v>
      </c>
      <c r="T115" s="60">
        <v>10</v>
      </c>
      <c r="U115" s="59"/>
      <c r="V115" s="58">
        <v>19</v>
      </c>
      <c r="W115" s="59">
        <v>10</v>
      </c>
      <c r="X115" s="60">
        <v>9</v>
      </c>
      <c r="Y115" s="59"/>
      <c r="Z115" s="58">
        <v>10</v>
      </c>
      <c r="AA115" s="59">
        <v>2</v>
      </c>
      <c r="AB115" s="60">
        <v>8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122</v>
      </c>
      <c r="C116" s="75">
        <f t="shared" si="1"/>
        <v>32</v>
      </c>
      <c r="D116" s="75">
        <f t="shared" si="1"/>
        <v>90</v>
      </c>
      <c r="E116" s="12"/>
      <c r="F116" s="58">
        <v>47</v>
      </c>
      <c r="G116" s="59">
        <v>10</v>
      </c>
      <c r="H116" s="60">
        <v>37</v>
      </c>
      <c r="I116" s="59"/>
      <c r="J116" s="58">
        <v>13</v>
      </c>
      <c r="K116" s="59">
        <v>4</v>
      </c>
      <c r="L116" s="60">
        <v>9</v>
      </c>
      <c r="M116" s="59"/>
      <c r="N116" s="58">
        <v>16</v>
      </c>
      <c r="O116" s="59">
        <v>6</v>
      </c>
      <c r="P116" s="60">
        <v>10</v>
      </c>
      <c r="Q116" s="59"/>
      <c r="R116" s="58">
        <v>21</v>
      </c>
      <c r="S116" s="59">
        <v>7</v>
      </c>
      <c r="T116" s="60">
        <v>14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3</v>
      </c>
      <c r="AE116" s="59">
        <v>0</v>
      </c>
      <c r="AF116" s="60">
        <v>3</v>
      </c>
    </row>
    <row r="117" spans="1:32" s="9" customFormat="1" ht="15" customHeight="1" x14ac:dyDescent="0.15">
      <c r="A117" s="73">
        <v>93</v>
      </c>
      <c r="B117" s="74">
        <f t="shared" si="1"/>
        <v>84</v>
      </c>
      <c r="C117" s="75">
        <f t="shared" si="1"/>
        <v>26</v>
      </c>
      <c r="D117" s="75">
        <f t="shared" si="1"/>
        <v>58</v>
      </c>
      <c r="E117" s="12"/>
      <c r="F117" s="58">
        <v>35</v>
      </c>
      <c r="G117" s="59">
        <v>11</v>
      </c>
      <c r="H117" s="60">
        <v>24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8</v>
      </c>
      <c r="P117" s="60">
        <v>6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16</v>
      </c>
      <c r="D118" s="75">
        <f t="shared" si="1"/>
        <v>65</v>
      </c>
      <c r="E118" s="12"/>
      <c r="F118" s="64">
        <v>31</v>
      </c>
      <c r="G118" s="65">
        <v>8</v>
      </c>
      <c r="H118" s="66">
        <v>23</v>
      </c>
      <c r="I118" s="65"/>
      <c r="J118" s="64">
        <v>10</v>
      </c>
      <c r="K118" s="65">
        <v>0</v>
      </c>
      <c r="L118" s="66">
        <v>10</v>
      </c>
      <c r="M118" s="65"/>
      <c r="N118" s="64">
        <v>16</v>
      </c>
      <c r="O118" s="65">
        <v>4</v>
      </c>
      <c r="P118" s="66">
        <v>12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7</v>
      </c>
      <c r="AE118" s="65">
        <v>0</v>
      </c>
      <c r="AF118" s="66">
        <v>7</v>
      </c>
    </row>
    <row r="119" spans="1:32" s="9" customFormat="1" ht="15" customHeight="1" x14ac:dyDescent="0.15">
      <c r="A119" s="76" t="s">
        <v>18</v>
      </c>
      <c r="B119" s="77">
        <f t="shared" si="1"/>
        <v>598</v>
      </c>
      <c r="C119" s="78">
        <f t="shared" si="1"/>
        <v>155</v>
      </c>
      <c r="D119" s="79">
        <f t="shared" si="1"/>
        <v>443</v>
      </c>
      <c r="E119" s="14"/>
      <c r="F119" s="61">
        <v>232</v>
      </c>
      <c r="G119" s="62">
        <v>61</v>
      </c>
      <c r="H119" s="63">
        <v>171</v>
      </c>
      <c r="I119" s="62"/>
      <c r="J119" s="61">
        <v>60</v>
      </c>
      <c r="K119" s="62">
        <v>12</v>
      </c>
      <c r="L119" s="63">
        <v>48</v>
      </c>
      <c r="M119" s="62"/>
      <c r="N119" s="61">
        <v>105</v>
      </c>
      <c r="O119" s="62">
        <v>30</v>
      </c>
      <c r="P119" s="63">
        <v>75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19</v>
      </c>
      <c r="X119" s="63">
        <v>34</v>
      </c>
      <c r="Y119" s="62"/>
      <c r="Z119" s="61">
        <v>43</v>
      </c>
      <c r="AA119" s="62">
        <v>12</v>
      </c>
      <c r="AB119" s="63">
        <v>31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64</v>
      </c>
      <c r="C120" s="75">
        <f t="shared" si="1"/>
        <v>10</v>
      </c>
      <c r="D120" s="75">
        <f t="shared" si="1"/>
        <v>54</v>
      </c>
      <c r="E120" s="12"/>
      <c r="F120" s="58">
        <v>22</v>
      </c>
      <c r="G120" s="59">
        <v>3</v>
      </c>
      <c r="H120" s="60">
        <v>19</v>
      </c>
      <c r="I120" s="59"/>
      <c r="J120" s="58">
        <v>5</v>
      </c>
      <c r="K120" s="59">
        <v>1</v>
      </c>
      <c r="L120" s="60">
        <v>4</v>
      </c>
      <c r="M120" s="59"/>
      <c r="N120" s="58">
        <v>11</v>
      </c>
      <c r="O120" s="59">
        <v>1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6</v>
      </c>
      <c r="AE120" s="59">
        <v>1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10</v>
      </c>
      <c r="D121" s="75">
        <f t="shared" si="1"/>
        <v>46</v>
      </c>
      <c r="E121" s="12"/>
      <c r="F121" s="58">
        <v>22</v>
      </c>
      <c r="G121" s="59">
        <v>2</v>
      </c>
      <c r="H121" s="60">
        <v>20</v>
      </c>
      <c r="I121" s="59"/>
      <c r="J121" s="58">
        <v>3</v>
      </c>
      <c r="K121" s="59">
        <v>1</v>
      </c>
      <c r="L121" s="60">
        <v>2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0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4</v>
      </c>
      <c r="AE121" s="59">
        <v>1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33</v>
      </c>
      <c r="C122" s="75">
        <f t="shared" si="1"/>
        <v>3</v>
      </c>
      <c r="D122" s="75">
        <f t="shared" si="1"/>
        <v>30</v>
      </c>
      <c r="E122" s="12"/>
      <c r="F122" s="58">
        <v>15</v>
      </c>
      <c r="G122" s="59">
        <v>1</v>
      </c>
      <c r="H122" s="60">
        <v>14</v>
      </c>
      <c r="I122" s="59"/>
      <c r="J122" s="58">
        <v>4</v>
      </c>
      <c r="K122" s="59">
        <v>1</v>
      </c>
      <c r="L122" s="60">
        <v>3</v>
      </c>
      <c r="M122" s="59"/>
      <c r="N122" s="58">
        <v>4</v>
      </c>
      <c r="O122" s="59">
        <v>0</v>
      </c>
      <c r="P122" s="60">
        <v>4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19</v>
      </c>
      <c r="C123" s="75">
        <f t="shared" si="1"/>
        <v>3</v>
      </c>
      <c r="D123" s="75">
        <f t="shared" si="1"/>
        <v>16</v>
      </c>
      <c r="E123" s="12"/>
      <c r="F123" s="58">
        <v>5</v>
      </c>
      <c r="G123" s="59">
        <v>0</v>
      </c>
      <c r="H123" s="60">
        <v>5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1</v>
      </c>
      <c r="S123" s="59">
        <v>0</v>
      </c>
      <c r="T123" s="60">
        <v>1</v>
      </c>
      <c r="U123" s="59"/>
      <c r="V123" s="58">
        <v>4</v>
      </c>
      <c r="W123" s="59">
        <v>2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17</v>
      </c>
      <c r="C124" s="75">
        <f t="shared" si="1"/>
        <v>3</v>
      </c>
      <c r="D124" s="75">
        <f t="shared" si="1"/>
        <v>14</v>
      </c>
      <c r="E124" s="12"/>
      <c r="F124" s="64">
        <v>5</v>
      </c>
      <c r="G124" s="65">
        <v>1</v>
      </c>
      <c r="H124" s="66">
        <v>4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1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189</v>
      </c>
      <c r="C125" s="78">
        <f t="shared" si="1"/>
        <v>29</v>
      </c>
      <c r="D125" s="79">
        <f t="shared" si="1"/>
        <v>160</v>
      </c>
      <c r="E125" s="4"/>
      <c r="F125" s="58">
        <v>69</v>
      </c>
      <c r="G125" s="59">
        <v>7</v>
      </c>
      <c r="H125" s="60">
        <v>62</v>
      </c>
      <c r="I125" s="59"/>
      <c r="J125" s="58">
        <v>17</v>
      </c>
      <c r="K125" s="59">
        <v>4</v>
      </c>
      <c r="L125" s="60">
        <v>13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12</v>
      </c>
      <c r="AA125" s="59">
        <v>2</v>
      </c>
      <c r="AB125" s="60">
        <v>10</v>
      </c>
      <c r="AC125" s="59"/>
      <c r="AD125" s="58">
        <v>18</v>
      </c>
      <c r="AE125" s="59">
        <v>3</v>
      </c>
      <c r="AF125" s="60">
        <v>15</v>
      </c>
    </row>
    <row r="126" spans="1:32" s="9" customFormat="1" ht="15" customHeight="1" x14ac:dyDescent="0.15">
      <c r="A126" s="71" t="s">
        <v>20</v>
      </c>
      <c r="B126" s="77">
        <f t="shared" si="1"/>
        <v>37</v>
      </c>
      <c r="C126" s="78">
        <f t="shared" si="1"/>
        <v>6</v>
      </c>
      <c r="D126" s="79">
        <f t="shared" si="1"/>
        <v>31</v>
      </c>
      <c r="E126" s="14"/>
      <c r="F126" s="61">
        <v>16</v>
      </c>
      <c r="G126" s="62">
        <v>3</v>
      </c>
      <c r="H126" s="63">
        <v>13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2</v>
      </c>
      <c r="S126" s="62">
        <v>1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3</v>
      </c>
      <c r="AA126" s="62">
        <v>0</v>
      </c>
      <c r="AB126" s="63">
        <v>3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16096</v>
      </c>
      <c r="C127" s="78">
        <f t="shared" si="1"/>
        <v>7605</v>
      </c>
      <c r="D127" s="79">
        <f t="shared" si="1"/>
        <v>8491</v>
      </c>
      <c r="E127" s="3"/>
      <c r="F127" s="51">
        <v>9143</v>
      </c>
      <c r="G127" s="15">
        <v>4326</v>
      </c>
      <c r="H127" s="47">
        <v>4817</v>
      </c>
      <c r="I127" s="15"/>
      <c r="J127" s="46">
        <v>1530</v>
      </c>
      <c r="K127" s="15">
        <v>718</v>
      </c>
      <c r="L127" s="47">
        <v>812</v>
      </c>
      <c r="M127" s="15"/>
      <c r="N127" s="46">
        <v>2421</v>
      </c>
      <c r="O127" s="15">
        <v>1143</v>
      </c>
      <c r="P127" s="47">
        <v>1278</v>
      </c>
      <c r="Q127" s="15"/>
      <c r="R127" s="46">
        <v>1221</v>
      </c>
      <c r="S127" s="15">
        <v>581</v>
      </c>
      <c r="T127" s="47">
        <v>640</v>
      </c>
      <c r="U127" s="15"/>
      <c r="V127" s="46">
        <v>737</v>
      </c>
      <c r="W127" s="15">
        <v>346</v>
      </c>
      <c r="X127" s="47">
        <v>391</v>
      </c>
      <c r="Y127" s="15"/>
      <c r="Z127" s="46">
        <v>755</v>
      </c>
      <c r="AA127" s="15">
        <v>350</v>
      </c>
      <c r="AB127" s="47">
        <v>405</v>
      </c>
      <c r="AC127" s="15"/>
      <c r="AD127" s="46">
        <v>289</v>
      </c>
      <c r="AE127" s="15">
        <v>141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15" t="s">
        <v>42</v>
      </c>
      <c r="C130" s="113"/>
      <c r="D130" s="116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1734</v>
      </c>
      <c r="C132" s="75">
        <f>G132+K132+O132+S132+W132+AA132+AE132</f>
        <v>883</v>
      </c>
      <c r="D132" s="75">
        <f t="shared" ref="D132" si="2">H132+L132+P132+T132+X132+AB132+AF132</f>
        <v>851</v>
      </c>
      <c r="E132" s="83"/>
      <c r="F132" s="87">
        <f>SUM(G132:H132)</f>
        <v>1216</v>
      </c>
      <c r="G132" s="88">
        <f>SUM(G11,G17,G23)</f>
        <v>606</v>
      </c>
      <c r="H132" s="89">
        <f>SUM(H11,H17,H23)</f>
        <v>610</v>
      </c>
      <c r="I132" s="88"/>
      <c r="J132" s="87">
        <f>SUM(K132:L132)</f>
        <v>164</v>
      </c>
      <c r="K132" s="88">
        <f>SUM(K11,K17,K23)</f>
        <v>88</v>
      </c>
      <c r="L132" s="88">
        <f>SUM(L11,L17,L23)</f>
        <v>76</v>
      </c>
      <c r="M132" s="90"/>
      <c r="N132" s="87">
        <f>SUM(O132:P132)</f>
        <v>172</v>
      </c>
      <c r="O132" s="88">
        <f>SUM(O11,O17,O23)</f>
        <v>89</v>
      </c>
      <c r="P132" s="88">
        <f>SUM(P11,P17,P23)</f>
        <v>83</v>
      </c>
      <c r="Q132" s="90"/>
      <c r="R132" s="87">
        <f>SUM(S132:T132)</f>
        <v>57</v>
      </c>
      <c r="S132" s="88">
        <f>SUM(S11,S17,S23)</f>
        <v>34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25</v>
      </c>
      <c r="X132" s="88">
        <f>SUM(X11,X17,X23)</f>
        <v>28</v>
      </c>
      <c r="Y132" s="90"/>
      <c r="Z132" s="87">
        <f>SUM(AA132:AB132)</f>
        <v>72</v>
      </c>
      <c r="AA132" s="88">
        <f>SUM(AA11,AA17,AA23)</f>
        <v>41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0.1077</v>
      </c>
      <c r="C133" s="92">
        <f t="shared" ref="C133:D133" si="3">ROUND(C132/C$138,4)</f>
        <v>0.11609999999999999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7094</v>
      </c>
      <c r="C134" s="75">
        <f>G134+K134+O134+S134+W134+AA134+AE134</f>
        <v>3611</v>
      </c>
      <c r="D134" s="75">
        <f t="shared" ref="D134:D138" si="4">H134+L134+P134+T134+X134+AB134+AF134</f>
        <v>3483</v>
      </c>
      <c r="E134" s="99"/>
      <c r="F134" s="87">
        <f>SUM(G134:H134)</f>
        <v>4405</v>
      </c>
      <c r="G134" s="88">
        <f>SUM(G29,G35,G41,G47,G53,G59,G65,G71,G77,G83)</f>
        <v>2209</v>
      </c>
      <c r="H134" s="89">
        <f>SUM(H29,H35,H41,H47,H53,H59,H65,H71,H77,H83)</f>
        <v>2196</v>
      </c>
      <c r="I134" s="88"/>
      <c r="J134" s="87">
        <f>SUM(K134:L134)</f>
        <v>667</v>
      </c>
      <c r="K134" s="88">
        <f>SUM(K29,K35,K41,K47,K53,K59,K65,K71,K77,K83)</f>
        <v>328</v>
      </c>
      <c r="L134" s="88">
        <f>SUM(L29,L35,L41,L47,L53,L59,L65,L71,L77,L83)</f>
        <v>339</v>
      </c>
      <c r="M134" s="90"/>
      <c r="N134" s="87">
        <f>SUM(O134:P134)</f>
        <v>1044</v>
      </c>
      <c r="O134" s="88">
        <f>SUM(O29,O35,O41,O47,O53,O59,O65,O71,O77,O83)</f>
        <v>527</v>
      </c>
      <c r="P134" s="88">
        <f>SUM(P29,P35,P41,P47,P53,P59,P65,P71,P77,P83)</f>
        <v>517</v>
      </c>
      <c r="Q134" s="90"/>
      <c r="R134" s="87">
        <f>SUM(S134:T134)</f>
        <v>420</v>
      </c>
      <c r="S134" s="88">
        <f>SUM(S29,S35,S41,S47,S53,S59,S65,S71,S77,S83)</f>
        <v>224</v>
      </c>
      <c r="T134" s="88">
        <f>SUM(T29,T35,T41,T47,T53,T59,T65,T71,T77,T83)</f>
        <v>196</v>
      </c>
      <c r="U134" s="90"/>
      <c r="V134" s="87">
        <f>SUM(W134:X134)</f>
        <v>225</v>
      </c>
      <c r="W134" s="88">
        <f>SUM(W29,W35,W41,W47,W53,W59,W65,W71,W77,W83)</f>
        <v>123</v>
      </c>
      <c r="X134" s="88">
        <f>SUM(X29,X35,X41,X47,X53,X59,X65,X71,X77,X83)</f>
        <v>102</v>
      </c>
      <c r="Y134" s="90"/>
      <c r="Z134" s="87">
        <f>SUM(AA134:AB134)</f>
        <v>240</v>
      </c>
      <c r="AA134" s="88">
        <f>SUM(AA29,AA35,AA41,AA47,AA53,AA59,AA65,AA71,AA77,AA83)</f>
        <v>126</v>
      </c>
      <c r="AB134" s="88">
        <f>SUM(AB29,AB35,AB41,AB47,AB53,AB59,AB65,AB71,AB77,AB83)</f>
        <v>114</v>
      </c>
      <c r="AC134" s="90"/>
      <c r="AD134" s="87">
        <f>SUM(AE134:AF134)</f>
        <v>93</v>
      </c>
      <c r="AE134" s="88">
        <f>SUM(AE29,AE35,AE41,AE47,AE53,AE59,AE65,AE71,AE77,AE83)</f>
        <v>74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</v>
      </c>
      <c r="D135" s="92">
        <f t="shared" si="5"/>
        <v>0.41020000000000001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7268</v>
      </c>
      <c r="C136" s="75">
        <f>G136+K136+O136+S136+W136+AA136+AE136</f>
        <v>3111</v>
      </c>
      <c r="D136" s="75">
        <f t="shared" si="4"/>
        <v>4157</v>
      </c>
      <c r="E136" s="83"/>
      <c r="F136" s="87">
        <f>SUM(G136:H136)</f>
        <v>3522</v>
      </c>
      <c r="G136" s="88">
        <f>SUM(G89,G95,G101,G107,G113,G119,G125,G126)</f>
        <v>1511</v>
      </c>
      <c r="H136" s="89">
        <f>SUM(H89,H95,H101,H107,H113,H119,H125,H126)</f>
        <v>2011</v>
      </c>
      <c r="I136" s="88"/>
      <c r="J136" s="87">
        <f>SUM(K136:L136)</f>
        <v>699</v>
      </c>
      <c r="K136" s="88">
        <f>SUM(K89,K95,K101,K107,K113,K119,K125,K126)</f>
        <v>302</v>
      </c>
      <c r="L136" s="88">
        <f>SUM(L89,L95,L101,L107,L113,L119,L125,L126)</f>
        <v>397</v>
      </c>
      <c r="M136" s="90"/>
      <c r="N136" s="87">
        <f>SUM(O136:P136)</f>
        <v>1205</v>
      </c>
      <c r="O136" s="88">
        <f>SUM(O89,O95,O101,O107,O113,O119,O125,O126)</f>
        <v>527</v>
      </c>
      <c r="P136" s="88">
        <f>SUM(P89,P95,P101,P107,P113,P119,P125,P126)</f>
        <v>678</v>
      </c>
      <c r="Q136" s="90"/>
      <c r="R136" s="87">
        <f>SUM(S136:T136)</f>
        <v>744</v>
      </c>
      <c r="S136" s="88">
        <f>SUM(S89,S95,S101,S107,S113,S119,S125,S126)</f>
        <v>323</v>
      </c>
      <c r="T136" s="88">
        <f>SUM(T89,T95,T101,T107,T113,T119,T125,T126)</f>
        <v>421</v>
      </c>
      <c r="U136" s="90"/>
      <c r="V136" s="87">
        <f>SUM(W136:X136)</f>
        <v>459</v>
      </c>
      <c r="W136" s="88">
        <f>SUM(W89,W95,W101,W107,W113,W119,W125,W126)</f>
        <v>198</v>
      </c>
      <c r="X136" s="88">
        <f>SUM(X89,X95,X101,X107,X113,X119,X125,X126)</f>
        <v>261</v>
      </c>
      <c r="Y136" s="90"/>
      <c r="Z136" s="87">
        <f>SUM(AA136:AB136)</f>
        <v>443</v>
      </c>
      <c r="AA136" s="88">
        <f>SUM(AA89,AA95,AA101,AA107,AA113,AA119,AA125,AA126)</f>
        <v>183</v>
      </c>
      <c r="AB136" s="88">
        <f>SUM(AB89,AB95,AB101,AB107,AB113,AB119,AB125,AB126)</f>
        <v>260</v>
      </c>
      <c r="AC136" s="90"/>
      <c r="AD136" s="87">
        <f>SUM(AE136:AF136)</f>
        <v>196</v>
      </c>
      <c r="AE136" s="88">
        <f>SUM(AE89,AE95,AE101,AE107,AE113,AE119,AE125,AE126)</f>
        <v>67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0.45150000000000001</v>
      </c>
      <c r="C137" s="92">
        <f t="shared" ref="C137:D137" si="6">ROUND(C136/C$138,4)</f>
        <v>0.40910000000000002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16096</v>
      </c>
      <c r="C138" s="78">
        <f>G138+K138+O138+S138+W138+AA138+AE138</f>
        <v>7605</v>
      </c>
      <c r="D138" s="78">
        <f t="shared" si="4"/>
        <v>8491</v>
      </c>
      <c r="E138" s="100"/>
      <c r="F138" s="101">
        <f>SUM(G138:H138)</f>
        <v>9143</v>
      </c>
      <c r="G138" s="102">
        <f>SUM(G132,G134,G136)</f>
        <v>4326</v>
      </c>
      <c r="H138" s="103">
        <f>SUM(H132,H134,H136)</f>
        <v>4817</v>
      </c>
      <c r="I138" s="102"/>
      <c r="J138" s="101">
        <f>SUM(K138:L138)</f>
        <v>1530</v>
      </c>
      <c r="K138" s="102">
        <f>SUM(K132,K134,K136)</f>
        <v>718</v>
      </c>
      <c r="L138" s="102">
        <f>SUM(L132,L134,L136)</f>
        <v>812</v>
      </c>
      <c r="M138" s="104"/>
      <c r="N138" s="101">
        <f>SUM(O138:P138)</f>
        <v>2421</v>
      </c>
      <c r="O138" s="102">
        <f>SUM(O132,O134,O136)</f>
        <v>1143</v>
      </c>
      <c r="P138" s="103">
        <f>SUM(P132,P134,P136)</f>
        <v>1278</v>
      </c>
      <c r="Q138" s="104"/>
      <c r="R138" s="101">
        <f>SUM(S138:T138)</f>
        <v>1221</v>
      </c>
      <c r="S138" s="102">
        <f>SUM(S132,S134,S136)</f>
        <v>581</v>
      </c>
      <c r="T138" s="103">
        <f>SUM(T132,T134,T136)</f>
        <v>640</v>
      </c>
      <c r="U138" s="104"/>
      <c r="V138" s="101">
        <f>SUM(W138:X138)</f>
        <v>737</v>
      </c>
      <c r="W138" s="102">
        <f>SUM(W132,W134,W136)</f>
        <v>346</v>
      </c>
      <c r="X138" s="103">
        <f>SUM(X132,X134,X136)</f>
        <v>391</v>
      </c>
      <c r="Y138" s="104"/>
      <c r="Z138" s="101">
        <f>SUM(AA138:AB138)</f>
        <v>755</v>
      </c>
      <c r="AA138" s="102">
        <f>SUM(AA132,AA134,AA136)</f>
        <v>350</v>
      </c>
      <c r="AB138" s="103">
        <f>SUM(AB132,AB134,AB136)</f>
        <v>405</v>
      </c>
      <c r="AC138" s="104"/>
      <c r="AD138" s="101">
        <f>SUM(AE138:AF138)</f>
        <v>289</v>
      </c>
      <c r="AE138" s="102">
        <f>SUM(AE132,AE134,AE136)</f>
        <v>141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 t="str">
        <f>IF(B138=SUM(B132,B134,B136),"〇","×")</f>
        <v>〇</v>
      </c>
      <c r="C139" s="29" t="str">
        <f>IF(C138=SUM(C132,C134,C136),"〇","×")</f>
        <v>〇</v>
      </c>
      <c r="D139" s="29" t="str">
        <f>IF(D138=SUM(D132,D134,D136),"〇","×")</f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B93" zoomScale="75" zoomScaleNormal="75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11">
        <v>0</v>
      </c>
      <c r="B6" s="28">
        <f>SUM(F6,J6,N6,R6,V6,Z6,AD6)</f>
        <v>68</v>
      </c>
      <c r="C6" s="29">
        <f>SUM(G6,K6,O6,S6,W6,AA6,AE6)</f>
        <v>37</v>
      </c>
      <c r="D6" s="29">
        <f>SUM(H6,L6,P6,T6,X6,AB6,AF6)</f>
        <v>31</v>
      </c>
      <c r="E6" s="12"/>
      <c r="F6" s="44">
        <v>57</v>
      </c>
      <c r="G6" s="9">
        <v>31</v>
      </c>
      <c r="H6" s="45">
        <v>26</v>
      </c>
      <c r="J6" s="44">
        <v>1</v>
      </c>
      <c r="K6" s="9">
        <v>1</v>
      </c>
      <c r="L6" s="45">
        <v>0</v>
      </c>
      <c r="N6" s="44">
        <v>6</v>
      </c>
      <c r="O6" s="9">
        <v>4</v>
      </c>
      <c r="P6" s="45">
        <v>2</v>
      </c>
      <c r="R6" s="44">
        <v>2</v>
      </c>
      <c r="S6" s="9">
        <v>0</v>
      </c>
      <c r="T6" s="45">
        <v>2</v>
      </c>
      <c r="V6" s="44">
        <v>1</v>
      </c>
      <c r="W6" s="9">
        <v>0</v>
      </c>
      <c r="X6" s="45">
        <v>1</v>
      </c>
      <c r="Z6" s="44">
        <v>1</v>
      </c>
      <c r="AA6" s="9">
        <v>1</v>
      </c>
      <c r="AB6" s="45">
        <v>0</v>
      </c>
      <c r="AD6" s="44">
        <v>0</v>
      </c>
      <c r="AE6" s="9">
        <v>0</v>
      </c>
      <c r="AF6" s="45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34</v>
      </c>
      <c r="D7" s="29">
        <f t="shared" si="0"/>
        <v>34</v>
      </c>
      <c r="E7" s="12"/>
      <c r="F7" s="44">
        <v>48</v>
      </c>
      <c r="G7" s="9">
        <v>26</v>
      </c>
      <c r="H7" s="45">
        <v>22</v>
      </c>
      <c r="J7" s="44">
        <v>6</v>
      </c>
      <c r="K7" s="9">
        <v>1</v>
      </c>
      <c r="L7" s="45">
        <v>5</v>
      </c>
      <c r="N7" s="44">
        <v>7</v>
      </c>
      <c r="O7" s="9">
        <v>3</v>
      </c>
      <c r="P7" s="45">
        <v>4</v>
      </c>
      <c r="R7" s="44">
        <v>2</v>
      </c>
      <c r="S7" s="9">
        <v>1</v>
      </c>
      <c r="T7" s="45">
        <v>1</v>
      </c>
      <c r="V7" s="44">
        <v>4</v>
      </c>
      <c r="W7" s="9">
        <v>2</v>
      </c>
      <c r="X7" s="45">
        <v>2</v>
      </c>
      <c r="Z7" s="44">
        <v>1</v>
      </c>
      <c r="AA7" s="9">
        <v>1</v>
      </c>
      <c r="AB7" s="45">
        <v>0</v>
      </c>
      <c r="AD7" s="44">
        <v>0</v>
      </c>
      <c r="AE7" s="9">
        <v>0</v>
      </c>
      <c r="AF7" s="45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49</v>
      </c>
      <c r="D8" s="29">
        <f t="shared" si="0"/>
        <v>42</v>
      </c>
      <c r="E8" s="12"/>
      <c r="F8" s="44">
        <v>65</v>
      </c>
      <c r="G8" s="9">
        <v>33</v>
      </c>
      <c r="H8" s="45">
        <v>32</v>
      </c>
      <c r="J8" s="44">
        <v>12</v>
      </c>
      <c r="K8" s="9">
        <v>9</v>
      </c>
      <c r="L8" s="45">
        <v>3</v>
      </c>
      <c r="N8" s="44">
        <v>7</v>
      </c>
      <c r="O8" s="9">
        <v>4</v>
      </c>
      <c r="P8" s="45">
        <v>3</v>
      </c>
      <c r="R8" s="44">
        <v>4</v>
      </c>
      <c r="S8" s="9">
        <v>1</v>
      </c>
      <c r="T8" s="45">
        <v>3</v>
      </c>
      <c r="V8" s="44">
        <v>1</v>
      </c>
      <c r="W8" s="9">
        <v>0</v>
      </c>
      <c r="X8" s="45">
        <v>1</v>
      </c>
      <c r="Z8" s="44">
        <v>2</v>
      </c>
      <c r="AA8" s="9">
        <v>2</v>
      </c>
      <c r="AB8" s="45">
        <v>0</v>
      </c>
      <c r="AD8" s="44">
        <v>0</v>
      </c>
      <c r="AE8" s="9">
        <v>0</v>
      </c>
      <c r="AF8" s="45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44</v>
      </c>
      <c r="D9" s="29">
        <f t="shared" si="0"/>
        <v>43</v>
      </c>
      <c r="E9" s="12"/>
      <c r="F9" s="44">
        <v>68</v>
      </c>
      <c r="G9" s="9">
        <v>34</v>
      </c>
      <c r="H9" s="45">
        <v>34</v>
      </c>
      <c r="J9" s="44">
        <v>3</v>
      </c>
      <c r="K9" s="9">
        <v>2</v>
      </c>
      <c r="L9" s="45">
        <v>1</v>
      </c>
      <c r="N9" s="44">
        <v>9</v>
      </c>
      <c r="O9" s="9">
        <v>5</v>
      </c>
      <c r="P9" s="45">
        <v>4</v>
      </c>
      <c r="R9" s="44">
        <v>4</v>
      </c>
      <c r="S9" s="9">
        <v>1</v>
      </c>
      <c r="T9" s="45">
        <v>3</v>
      </c>
      <c r="V9" s="44">
        <v>1</v>
      </c>
      <c r="W9" s="9">
        <v>1</v>
      </c>
      <c r="X9" s="45">
        <v>0</v>
      </c>
      <c r="Z9" s="44">
        <v>2</v>
      </c>
      <c r="AA9" s="9">
        <v>1</v>
      </c>
      <c r="AB9" s="45">
        <v>1</v>
      </c>
      <c r="AD9" s="44">
        <v>0</v>
      </c>
      <c r="AE9" s="9">
        <v>0</v>
      </c>
      <c r="AF9" s="45">
        <v>0</v>
      </c>
    </row>
    <row r="10" spans="1:32" s="9" customFormat="1" ht="15" customHeight="1" x14ac:dyDescent="0.15">
      <c r="A10" s="11">
        <v>4</v>
      </c>
      <c r="B10" s="28">
        <f t="shared" si="0"/>
        <v>81</v>
      </c>
      <c r="C10" s="29">
        <f t="shared" si="0"/>
        <v>33</v>
      </c>
      <c r="D10" s="29">
        <f t="shared" si="0"/>
        <v>48</v>
      </c>
      <c r="E10" s="12"/>
      <c r="F10" s="44">
        <v>58</v>
      </c>
      <c r="G10" s="9">
        <v>21</v>
      </c>
      <c r="H10" s="45">
        <v>37</v>
      </c>
      <c r="J10" s="44">
        <v>8</v>
      </c>
      <c r="K10" s="9">
        <v>1</v>
      </c>
      <c r="L10" s="45">
        <v>7</v>
      </c>
      <c r="N10" s="44">
        <v>8</v>
      </c>
      <c r="O10" s="9">
        <v>6</v>
      </c>
      <c r="P10" s="45">
        <v>2</v>
      </c>
      <c r="R10" s="44">
        <v>3</v>
      </c>
      <c r="S10" s="9">
        <v>2</v>
      </c>
      <c r="T10" s="45">
        <v>1</v>
      </c>
      <c r="V10" s="44">
        <v>2</v>
      </c>
      <c r="W10" s="9">
        <v>2</v>
      </c>
      <c r="X10" s="45">
        <v>0</v>
      </c>
      <c r="Z10" s="44">
        <v>2</v>
      </c>
      <c r="AA10" s="9">
        <v>1</v>
      </c>
      <c r="AB10" s="45">
        <v>1</v>
      </c>
      <c r="AD10" s="44">
        <v>0</v>
      </c>
      <c r="AE10" s="9">
        <v>0</v>
      </c>
      <c r="AF10" s="45">
        <v>0</v>
      </c>
    </row>
    <row r="11" spans="1:32" s="9" customFormat="1" ht="15" customHeight="1" x14ac:dyDescent="0.15">
      <c r="A11" s="13" t="s">
        <v>0</v>
      </c>
      <c r="B11" s="26">
        <f t="shared" si="0"/>
        <v>395</v>
      </c>
      <c r="C11" s="27">
        <f t="shared" si="0"/>
        <v>197</v>
      </c>
      <c r="D11" s="32">
        <f t="shared" si="0"/>
        <v>198</v>
      </c>
      <c r="E11" s="14"/>
      <c r="F11" s="46">
        <v>296</v>
      </c>
      <c r="G11" s="15">
        <v>145</v>
      </c>
      <c r="H11" s="47">
        <v>151</v>
      </c>
      <c r="I11" s="15"/>
      <c r="J11" s="46">
        <v>30</v>
      </c>
      <c r="K11" s="15">
        <v>14</v>
      </c>
      <c r="L11" s="47">
        <v>16</v>
      </c>
      <c r="M11" s="15"/>
      <c r="N11" s="46">
        <v>37</v>
      </c>
      <c r="O11" s="15">
        <v>22</v>
      </c>
      <c r="P11" s="47">
        <v>15</v>
      </c>
      <c r="Q11" s="15"/>
      <c r="R11" s="46">
        <v>15</v>
      </c>
      <c r="S11" s="15">
        <v>5</v>
      </c>
      <c r="T11" s="47">
        <v>10</v>
      </c>
      <c r="U11" s="15"/>
      <c r="V11" s="46">
        <v>9</v>
      </c>
      <c r="W11" s="15">
        <v>5</v>
      </c>
      <c r="X11" s="47">
        <v>4</v>
      </c>
      <c r="Y11" s="15"/>
      <c r="Z11" s="46">
        <v>8</v>
      </c>
      <c r="AA11" s="15">
        <v>6</v>
      </c>
      <c r="AB11" s="47">
        <v>2</v>
      </c>
      <c r="AC11" s="15"/>
      <c r="AD11" s="46">
        <v>0</v>
      </c>
      <c r="AE11" s="15">
        <v>0</v>
      </c>
      <c r="AF11" s="47">
        <v>0</v>
      </c>
    </row>
    <row r="12" spans="1:32" s="9" customFormat="1" ht="15" customHeight="1" x14ac:dyDescent="0.15">
      <c r="A12" s="11">
        <v>5</v>
      </c>
      <c r="B12" s="28">
        <f t="shared" si="0"/>
        <v>113</v>
      </c>
      <c r="C12" s="29">
        <f t="shared" si="0"/>
        <v>66</v>
      </c>
      <c r="D12" s="29">
        <f t="shared" si="0"/>
        <v>47</v>
      </c>
      <c r="E12" s="12"/>
      <c r="F12" s="44">
        <v>76</v>
      </c>
      <c r="G12" s="9">
        <v>40</v>
      </c>
      <c r="H12" s="45">
        <v>36</v>
      </c>
      <c r="J12" s="44">
        <v>16</v>
      </c>
      <c r="K12" s="9">
        <v>10</v>
      </c>
      <c r="L12" s="45">
        <v>6</v>
      </c>
      <c r="N12" s="44">
        <v>10</v>
      </c>
      <c r="O12" s="9">
        <v>7</v>
      </c>
      <c r="P12" s="45">
        <v>3</v>
      </c>
      <c r="R12" s="44">
        <v>6</v>
      </c>
      <c r="S12" s="9">
        <v>6</v>
      </c>
      <c r="T12" s="45">
        <v>0</v>
      </c>
      <c r="V12" s="44">
        <v>1</v>
      </c>
      <c r="W12" s="9">
        <v>0</v>
      </c>
      <c r="X12" s="45">
        <v>1</v>
      </c>
      <c r="Z12" s="44">
        <v>4</v>
      </c>
      <c r="AA12" s="9">
        <v>3</v>
      </c>
      <c r="AB12" s="45">
        <v>1</v>
      </c>
      <c r="AD12" s="44">
        <v>0</v>
      </c>
      <c r="AE12" s="9">
        <v>0</v>
      </c>
      <c r="AF12" s="45">
        <v>0</v>
      </c>
    </row>
    <row r="13" spans="1:32" s="9" customFormat="1" ht="15" customHeight="1" x14ac:dyDescent="0.15">
      <c r="A13" s="11">
        <v>6</v>
      </c>
      <c r="B13" s="28">
        <f t="shared" si="0"/>
        <v>117</v>
      </c>
      <c r="C13" s="29">
        <f t="shared" si="0"/>
        <v>57</v>
      </c>
      <c r="D13" s="29">
        <f t="shared" si="0"/>
        <v>60</v>
      </c>
      <c r="E13" s="12"/>
      <c r="F13" s="44">
        <v>82</v>
      </c>
      <c r="G13" s="9">
        <v>43</v>
      </c>
      <c r="H13" s="45">
        <v>39</v>
      </c>
      <c r="J13" s="44">
        <v>12</v>
      </c>
      <c r="K13" s="9">
        <v>2</v>
      </c>
      <c r="L13" s="45">
        <v>10</v>
      </c>
      <c r="N13" s="44">
        <v>12</v>
      </c>
      <c r="O13" s="9">
        <v>6</v>
      </c>
      <c r="P13" s="45">
        <v>6</v>
      </c>
      <c r="R13" s="44">
        <v>4</v>
      </c>
      <c r="S13" s="9">
        <v>3</v>
      </c>
      <c r="T13" s="45">
        <v>1</v>
      </c>
      <c r="V13" s="44">
        <v>4</v>
      </c>
      <c r="W13" s="9">
        <v>2</v>
      </c>
      <c r="X13" s="45">
        <v>2</v>
      </c>
      <c r="Z13" s="44">
        <v>3</v>
      </c>
      <c r="AA13" s="9">
        <v>1</v>
      </c>
      <c r="AB13" s="45">
        <v>2</v>
      </c>
      <c r="AD13" s="44">
        <v>0</v>
      </c>
      <c r="AE13" s="9">
        <v>0</v>
      </c>
      <c r="AF13" s="45">
        <v>0</v>
      </c>
    </row>
    <row r="14" spans="1:32" s="9" customFormat="1" ht="15" customHeight="1" x14ac:dyDescent="0.15">
      <c r="A14" s="11">
        <v>7</v>
      </c>
      <c r="B14" s="28">
        <f t="shared" si="0"/>
        <v>117</v>
      </c>
      <c r="C14" s="29">
        <f t="shared" si="0"/>
        <v>66</v>
      </c>
      <c r="D14" s="29">
        <f t="shared" si="0"/>
        <v>51</v>
      </c>
      <c r="E14" s="12"/>
      <c r="F14" s="44">
        <v>79</v>
      </c>
      <c r="G14" s="9">
        <v>43</v>
      </c>
      <c r="H14" s="45">
        <v>36</v>
      </c>
      <c r="J14" s="44">
        <v>14</v>
      </c>
      <c r="K14" s="9">
        <v>8</v>
      </c>
      <c r="L14" s="45">
        <v>6</v>
      </c>
      <c r="N14" s="44">
        <v>8</v>
      </c>
      <c r="O14" s="9">
        <v>3</v>
      </c>
      <c r="P14" s="45">
        <v>5</v>
      </c>
      <c r="R14" s="44">
        <v>4</v>
      </c>
      <c r="S14" s="9">
        <v>4</v>
      </c>
      <c r="T14" s="45">
        <v>0</v>
      </c>
      <c r="V14" s="44">
        <v>5</v>
      </c>
      <c r="W14" s="9">
        <v>4</v>
      </c>
      <c r="X14" s="45">
        <v>1</v>
      </c>
      <c r="Z14" s="44">
        <v>7</v>
      </c>
      <c r="AA14" s="9">
        <v>4</v>
      </c>
      <c r="AB14" s="45">
        <v>3</v>
      </c>
      <c r="AD14" s="44">
        <v>0</v>
      </c>
      <c r="AE14" s="9">
        <v>0</v>
      </c>
      <c r="AF14" s="45">
        <v>0</v>
      </c>
    </row>
    <row r="15" spans="1:32" s="9" customFormat="1" ht="15" customHeight="1" x14ac:dyDescent="0.15">
      <c r="A15" s="11">
        <v>8</v>
      </c>
      <c r="B15" s="28">
        <f t="shared" si="0"/>
        <v>125</v>
      </c>
      <c r="C15" s="29">
        <f t="shared" si="0"/>
        <v>64</v>
      </c>
      <c r="D15" s="29">
        <f t="shared" si="0"/>
        <v>61</v>
      </c>
      <c r="E15" s="12"/>
      <c r="F15" s="44">
        <v>90</v>
      </c>
      <c r="G15" s="9">
        <v>46</v>
      </c>
      <c r="H15" s="45">
        <v>44</v>
      </c>
      <c r="J15" s="44">
        <v>7</v>
      </c>
      <c r="K15" s="9">
        <v>4</v>
      </c>
      <c r="L15" s="45">
        <v>3</v>
      </c>
      <c r="N15" s="44">
        <v>11</v>
      </c>
      <c r="O15" s="9">
        <v>8</v>
      </c>
      <c r="P15" s="45">
        <v>3</v>
      </c>
      <c r="R15" s="44">
        <v>2</v>
      </c>
      <c r="S15" s="9">
        <v>1</v>
      </c>
      <c r="T15" s="45">
        <v>1</v>
      </c>
      <c r="V15" s="44">
        <v>4</v>
      </c>
      <c r="W15" s="9">
        <v>1</v>
      </c>
      <c r="X15" s="45">
        <v>3</v>
      </c>
      <c r="Z15" s="44">
        <v>11</v>
      </c>
      <c r="AA15" s="9">
        <v>4</v>
      </c>
      <c r="AB15" s="45">
        <v>7</v>
      </c>
      <c r="AD15" s="44">
        <v>0</v>
      </c>
      <c r="AE15" s="9">
        <v>0</v>
      </c>
      <c r="AF15" s="45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64</v>
      </c>
      <c r="D16" s="29">
        <f t="shared" si="0"/>
        <v>63</v>
      </c>
      <c r="E16" s="12"/>
      <c r="F16" s="44">
        <v>99</v>
      </c>
      <c r="G16" s="9">
        <v>50</v>
      </c>
      <c r="H16" s="45">
        <v>49</v>
      </c>
      <c r="J16" s="44">
        <v>8</v>
      </c>
      <c r="K16" s="9">
        <v>5</v>
      </c>
      <c r="L16" s="45">
        <v>3</v>
      </c>
      <c r="N16" s="44">
        <v>7</v>
      </c>
      <c r="O16" s="9">
        <v>3</v>
      </c>
      <c r="P16" s="45">
        <v>4</v>
      </c>
      <c r="R16" s="44">
        <v>2</v>
      </c>
      <c r="S16" s="9">
        <v>1</v>
      </c>
      <c r="T16" s="45">
        <v>1</v>
      </c>
      <c r="V16" s="44">
        <v>5</v>
      </c>
      <c r="W16" s="9">
        <v>1</v>
      </c>
      <c r="X16" s="45">
        <v>4</v>
      </c>
      <c r="Z16" s="44">
        <v>6</v>
      </c>
      <c r="AA16" s="9">
        <v>4</v>
      </c>
      <c r="AB16" s="45">
        <v>2</v>
      </c>
      <c r="AD16" s="44">
        <v>0</v>
      </c>
      <c r="AE16" s="9">
        <v>0</v>
      </c>
      <c r="AF16" s="45">
        <v>0</v>
      </c>
    </row>
    <row r="17" spans="1:32" s="9" customFormat="1" ht="15" customHeight="1" x14ac:dyDescent="0.15">
      <c r="A17" s="13" t="s">
        <v>1</v>
      </c>
      <c r="B17" s="26">
        <f t="shared" si="0"/>
        <v>599</v>
      </c>
      <c r="C17" s="27">
        <f t="shared" si="0"/>
        <v>317</v>
      </c>
      <c r="D17" s="32">
        <f t="shared" si="0"/>
        <v>282</v>
      </c>
      <c r="E17" s="14"/>
      <c r="F17" s="46">
        <v>426</v>
      </c>
      <c r="G17" s="15">
        <v>222</v>
      </c>
      <c r="H17" s="47">
        <v>204</v>
      </c>
      <c r="I17" s="15"/>
      <c r="J17" s="46">
        <v>57</v>
      </c>
      <c r="K17" s="15">
        <v>29</v>
      </c>
      <c r="L17" s="47">
        <v>28</v>
      </c>
      <c r="M17" s="15"/>
      <c r="N17" s="46">
        <v>48</v>
      </c>
      <c r="O17" s="15">
        <v>27</v>
      </c>
      <c r="P17" s="47">
        <v>21</v>
      </c>
      <c r="Q17" s="15"/>
      <c r="R17" s="46">
        <v>18</v>
      </c>
      <c r="S17" s="15">
        <v>15</v>
      </c>
      <c r="T17" s="47">
        <v>3</v>
      </c>
      <c r="U17" s="15"/>
      <c r="V17" s="46">
        <v>19</v>
      </c>
      <c r="W17" s="15">
        <v>8</v>
      </c>
      <c r="X17" s="47">
        <v>11</v>
      </c>
      <c r="Y17" s="15"/>
      <c r="Z17" s="46">
        <v>31</v>
      </c>
      <c r="AA17" s="15">
        <v>16</v>
      </c>
      <c r="AB17" s="47">
        <v>15</v>
      </c>
      <c r="AC17" s="15"/>
      <c r="AD17" s="46">
        <v>0</v>
      </c>
      <c r="AE17" s="15">
        <v>0</v>
      </c>
      <c r="AF17" s="47">
        <v>0</v>
      </c>
    </row>
    <row r="18" spans="1:32" s="9" customFormat="1" ht="15" customHeight="1" x14ac:dyDescent="0.15">
      <c r="A18" s="11">
        <v>10</v>
      </c>
      <c r="B18" s="28">
        <f t="shared" si="0"/>
        <v>152</v>
      </c>
      <c r="C18" s="29">
        <f t="shared" si="0"/>
        <v>72</v>
      </c>
      <c r="D18" s="29">
        <f t="shared" si="0"/>
        <v>80</v>
      </c>
      <c r="E18" s="12"/>
      <c r="F18" s="44">
        <v>102</v>
      </c>
      <c r="G18" s="9">
        <v>51</v>
      </c>
      <c r="H18" s="45">
        <v>51</v>
      </c>
      <c r="J18" s="44">
        <v>18</v>
      </c>
      <c r="K18" s="9">
        <v>8</v>
      </c>
      <c r="L18" s="45">
        <v>10</v>
      </c>
      <c r="N18" s="44">
        <v>16</v>
      </c>
      <c r="O18" s="9">
        <v>5</v>
      </c>
      <c r="P18" s="45">
        <v>11</v>
      </c>
      <c r="R18" s="44">
        <v>5</v>
      </c>
      <c r="S18" s="9">
        <v>3</v>
      </c>
      <c r="T18" s="45">
        <v>2</v>
      </c>
      <c r="V18" s="44">
        <v>5</v>
      </c>
      <c r="W18" s="9">
        <v>1</v>
      </c>
      <c r="X18" s="45">
        <v>4</v>
      </c>
      <c r="Z18" s="44">
        <v>6</v>
      </c>
      <c r="AA18" s="9">
        <v>4</v>
      </c>
      <c r="AB18" s="45">
        <v>2</v>
      </c>
      <c r="AD18" s="44">
        <v>0</v>
      </c>
      <c r="AE18" s="9">
        <v>0</v>
      </c>
      <c r="AF18" s="45">
        <v>0</v>
      </c>
    </row>
    <row r="19" spans="1:32" s="9" customFormat="1" ht="15" customHeight="1" x14ac:dyDescent="0.15">
      <c r="A19" s="11">
        <v>11</v>
      </c>
      <c r="B19" s="28">
        <f t="shared" si="0"/>
        <v>137</v>
      </c>
      <c r="C19" s="29">
        <f t="shared" si="0"/>
        <v>55</v>
      </c>
      <c r="D19" s="29">
        <f t="shared" si="0"/>
        <v>82</v>
      </c>
      <c r="E19" s="12"/>
      <c r="F19" s="44">
        <v>98</v>
      </c>
      <c r="G19" s="9">
        <v>33</v>
      </c>
      <c r="H19" s="45">
        <v>65</v>
      </c>
      <c r="J19" s="44">
        <v>11</v>
      </c>
      <c r="K19" s="9">
        <v>7</v>
      </c>
      <c r="L19" s="45">
        <v>4</v>
      </c>
      <c r="N19" s="44">
        <v>11</v>
      </c>
      <c r="O19" s="9">
        <v>7</v>
      </c>
      <c r="P19" s="45">
        <v>4</v>
      </c>
      <c r="R19" s="44">
        <v>4</v>
      </c>
      <c r="S19" s="9">
        <v>1</v>
      </c>
      <c r="T19" s="45">
        <v>3</v>
      </c>
      <c r="V19" s="44">
        <v>7</v>
      </c>
      <c r="W19" s="9">
        <v>3</v>
      </c>
      <c r="X19" s="45">
        <v>4</v>
      </c>
      <c r="Z19" s="44">
        <v>6</v>
      </c>
      <c r="AA19" s="9">
        <v>4</v>
      </c>
      <c r="AB19" s="45">
        <v>2</v>
      </c>
      <c r="AD19" s="44">
        <v>0</v>
      </c>
      <c r="AE19" s="9">
        <v>0</v>
      </c>
      <c r="AF19" s="45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81</v>
      </c>
      <c r="D20" s="29">
        <f t="shared" si="0"/>
        <v>84</v>
      </c>
      <c r="E20" s="12"/>
      <c r="F20" s="44">
        <v>109</v>
      </c>
      <c r="G20" s="9">
        <v>51</v>
      </c>
      <c r="H20" s="45">
        <v>58</v>
      </c>
      <c r="J20" s="44">
        <v>18</v>
      </c>
      <c r="K20" s="9">
        <v>11</v>
      </c>
      <c r="L20" s="45">
        <v>7</v>
      </c>
      <c r="N20" s="44">
        <v>19</v>
      </c>
      <c r="O20" s="9">
        <v>10</v>
      </c>
      <c r="P20" s="45">
        <v>9</v>
      </c>
      <c r="R20" s="44">
        <v>8</v>
      </c>
      <c r="S20" s="9">
        <v>4</v>
      </c>
      <c r="T20" s="45">
        <v>4</v>
      </c>
      <c r="V20" s="44">
        <v>2</v>
      </c>
      <c r="W20" s="9">
        <v>0</v>
      </c>
      <c r="X20" s="45">
        <v>2</v>
      </c>
      <c r="Z20" s="44">
        <v>9</v>
      </c>
      <c r="AA20" s="9">
        <v>5</v>
      </c>
      <c r="AB20" s="45">
        <v>4</v>
      </c>
      <c r="AD20" s="44">
        <v>0</v>
      </c>
      <c r="AE20" s="9">
        <v>0</v>
      </c>
      <c r="AF20" s="45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85</v>
      </c>
      <c r="D21" s="29">
        <f t="shared" si="0"/>
        <v>53</v>
      </c>
      <c r="E21" s="12"/>
      <c r="F21" s="44">
        <v>90</v>
      </c>
      <c r="G21" s="9">
        <v>55</v>
      </c>
      <c r="H21" s="45">
        <v>35</v>
      </c>
      <c r="J21" s="44">
        <v>13</v>
      </c>
      <c r="K21" s="9">
        <v>12</v>
      </c>
      <c r="L21" s="45">
        <v>1</v>
      </c>
      <c r="N21" s="44">
        <v>24</v>
      </c>
      <c r="O21" s="9">
        <v>11</v>
      </c>
      <c r="P21" s="45">
        <v>13</v>
      </c>
      <c r="R21" s="44">
        <v>3</v>
      </c>
      <c r="S21" s="9">
        <v>2</v>
      </c>
      <c r="T21" s="45">
        <v>1</v>
      </c>
      <c r="V21" s="44">
        <v>3</v>
      </c>
      <c r="W21" s="9">
        <v>2</v>
      </c>
      <c r="X21" s="45">
        <v>1</v>
      </c>
      <c r="Z21" s="44">
        <v>5</v>
      </c>
      <c r="AA21" s="9">
        <v>3</v>
      </c>
      <c r="AB21" s="45">
        <v>2</v>
      </c>
      <c r="AD21" s="44">
        <v>0</v>
      </c>
      <c r="AE21" s="9">
        <v>0</v>
      </c>
      <c r="AF21" s="45">
        <v>0</v>
      </c>
    </row>
    <row r="22" spans="1:32" s="9" customFormat="1" ht="15" customHeight="1" x14ac:dyDescent="0.15">
      <c r="A22" s="11">
        <v>14</v>
      </c>
      <c r="B22" s="28">
        <f t="shared" si="0"/>
        <v>148</v>
      </c>
      <c r="C22" s="29">
        <f t="shared" si="0"/>
        <v>76</v>
      </c>
      <c r="D22" s="29">
        <f t="shared" si="0"/>
        <v>72</v>
      </c>
      <c r="E22" s="12"/>
      <c r="F22" s="44">
        <v>93</v>
      </c>
      <c r="G22" s="9">
        <v>48</v>
      </c>
      <c r="H22" s="45">
        <v>45</v>
      </c>
      <c r="J22" s="44">
        <v>18</v>
      </c>
      <c r="K22" s="9">
        <v>7</v>
      </c>
      <c r="L22" s="45">
        <v>11</v>
      </c>
      <c r="N22" s="44">
        <v>17</v>
      </c>
      <c r="O22" s="9">
        <v>7</v>
      </c>
      <c r="P22" s="45">
        <v>10</v>
      </c>
      <c r="R22" s="44">
        <v>4</v>
      </c>
      <c r="S22" s="9">
        <v>4</v>
      </c>
      <c r="T22" s="45">
        <v>0</v>
      </c>
      <c r="V22" s="44">
        <v>8</v>
      </c>
      <c r="W22" s="9">
        <v>6</v>
      </c>
      <c r="X22" s="45">
        <v>2</v>
      </c>
      <c r="Z22" s="44">
        <v>8</v>
      </c>
      <c r="AA22" s="9">
        <v>4</v>
      </c>
      <c r="AB22" s="45">
        <v>4</v>
      </c>
      <c r="AD22" s="44">
        <v>0</v>
      </c>
      <c r="AE22" s="9">
        <v>0</v>
      </c>
      <c r="AF22" s="45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369</v>
      </c>
      <c r="D23" s="32">
        <f t="shared" si="0"/>
        <v>371</v>
      </c>
      <c r="E23" s="14"/>
      <c r="F23" s="46">
        <v>492</v>
      </c>
      <c r="G23" s="15">
        <v>238</v>
      </c>
      <c r="H23" s="47">
        <v>254</v>
      </c>
      <c r="I23" s="15"/>
      <c r="J23" s="46">
        <v>78</v>
      </c>
      <c r="K23" s="15">
        <v>45</v>
      </c>
      <c r="L23" s="47">
        <v>33</v>
      </c>
      <c r="M23" s="15"/>
      <c r="N23" s="46">
        <v>87</v>
      </c>
      <c r="O23" s="15">
        <v>40</v>
      </c>
      <c r="P23" s="47">
        <v>47</v>
      </c>
      <c r="Q23" s="15"/>
      <c r="R23" s="46">
        <v>24</v>
      </c>
      <c r="S23" s="15">
        <v>14</v>
      </c>
      <c r="T23" s="47">
        <v>10</v>
      </c>
      <c r="U23" s="15"/>
      <c r="V23" s="46">
        <v>25</v>
      </c>
      <c r="W23" s="15">
        <v>12</v>
      </c>
      <c r="X23" s="47">
        <v>13</v>
      </c>
      <c r="Y23" s="15"/>
      <c r="Z23" s="46">
        <v>34</v>
      </c>
      <c r="AA23" s="15">
        <v>20</v>
      </c>
      <c r="AB23" s="47">
        <v>14</v>
      </c>
      <c r="AC23" s="15"/>
      <c r="AD23" s="46">
        <v>0</v>
      </c>
      <c r="AE23" s="15">
        <v>0</v>
      </c>
      <c r="AF23" s="47">
        <v>0</v>
      </c>
    </row>
    <row r="24" spans="1:32" s="9" customFormat="1" ht="15" customHeight="1" x14ac:dyDescent="0.15">
      <c r="A24" s="11">
        <v>15</v>
      </c>
      <c r="B24" s="28">
        <f t="shared" si="0"/>
        <v>130</v>
      </c>
      <c r="C24" s="29">
        <f t="shared" si="0"/>
        <v>71</v>
      </c>
      <c r="D24" s="29">
        <f t="shared" si="0"/>
        <v>59</v>
      </c>
      <c r="E24" s="12"/>
      <c r="F24" s="44">
        <v>81</v>
      </c>
      <c r="G24" s="9">
        <v>48</v>
      </c>
      <c r="H24" s="45">
        <v>33</v>
      </c>
      <c r="J24" s="44">
        <v>15</v>
      </c>
      <c r="K24" s="9">
        <v>5</v>
      </c>
      <c r="L24" s="45">
        <v>10</v>
      </c>
      <c r="N24" s="44">
        <v>20</v>
      </c>
      <c r="O24" s="9">
        <v>12</v>
      </c>
      <c r="P24" s="45">
        <v>8</v>
      </c>
      <c r="R24" s="44">
        <v>6</v>
      </c>
      <c r="S24" s="9">
        <v>3</v>
      </c>
      <c r="T24" s="45">
        <v>3</v>
      </c>
      <c r="V24" s="44">
        <v>3</v>
      </c>
      <c r="W24" s="9">
        <v>0</v>
      </c>
      <c r="X24" s="45">
        <v>3</v>
      </c>
      <c r="Z24" s="44">
        <v>5</v>
      </c>
      <c r="AA24" s="9">
        <v>3</v>
      </c>
      <c r="AB24" s="45">
        <v>2</v>
      </c>
      <c r="AD24" s="44">
        <v>0</v>
      </c>
      <c r="AE24" s="9">
        <v>0</v>
      </c>
      <c r="AF24" s="45">
        <v>0</v>
      </c>
    </row>
    <row r="25" spans="1:32" s="9" customFormat="1" ht="15" customHeight="1" x14ac:dyDescent="0.15">
      <c r="A25" s="11">
        <v>16</v>
      </c>
      <c r="B25" s="28">
        <f t="shared" si="0"/>
        <v>121</v>
      </c>
      <c r="C25" s="29">
        <f t="shared" si="0"/>
        <v>56</v>
      </c>
      <c r="D25" s="29">
        <f t="shared" si="0"/>
        <v>65</v>
      </c>
      <c r="E25" s="12"/>
      <c r="F25" s="44">
        <v>78</v>
      </c>
      <c r="G25" s="9">
        <v>37</v>
      </c>
      <c r="H25" s="45">
        <v>41</v>
      </c>
      <c r="J25" s="44">
        <v>13</v>
      </c>
      <c r="K25" s="9">
        <v>7</v>
      </c>
      <c r="L25" s="45">
        <v>6</v>
      </c>
      <c r="N25" s="44">
        <v>14</v>
      </c>
      <c r="O25" s="9">
        <v>6</v>
      </c>
      <c r="P25" s="45">
        <v>8</v>
      </c>
      <c r="R25" s="44">
        <v>4</v>
      </c>
      <c r="S25" s="9">
        <v>1</v>
      </c>
      <c r="T25" s="45">
        <v>3</v>
      </c>
      <c r="V25" s="44">
        <v>8</v>
      </c>
      <c r="W25" s="9">
        <v>3</v>
      </c>
      <c r="X25" s="45">
        <v>5</v>
      </c>
      <c r="Z25" s="44">
        <v>4</v>
      </c>
      <c r="AA25" s="9">
        <v>2</v>
      </c>
      <c r="AB25" s="45">
        <v>2</v>
      </c>
      <c r="AD25" s="44">
        <v>0</v>
      </c>
      <c r="AE25" s="9">
        <v>0</v>
      </c>
      <c r="AF25" s="45">
        <v>0</v>
      </c>
    </row>
    <row r="26" spans="1:32" s="9" customFormat="1" ht="15" customHeight="1" x14ac:dyDescent="0.15">
      <c r="A26" s="11">
        <v>17</v>
      </c>
      <c r="B26" s="28">
        <f t="shared" si="0"/>
        <v>128</v>
      </c>
      <c r="C26" s="29">
        <f t="shared" si="0"/>
        <v>58</v>
      </c>
      <c r="D26" s="29">
        <f t="shared" si="0"/>
        <v>70</v>
      </c>
      <c r="E26" s="12"/>
      <c r="F26" s="44">
        <v>87</v>
      </c>
      <c r="G26" s="9">
        <v>42</v>
      </c>
      <c r="H26" s="45">
        <v>45</v>
      </c>
      <c r="J26" s="44">
        <v>7</v>
      </c>
      <c r="K26" s="9">
        <v>4</v>
      </c>
      <c r="L26" s="45">
        <v>3</v>
      </c>
      <c r="N26" s="44">
        <v>18</v>
      </c>
      <c r="O26" s="9">
        <v>4</v>
      </c>
      <c r="P26" s="45">
        <v>14</v>
      </c>
      <c r="R26" s="44">
        <v>9</v>
      </c>
      <c r="S26" s="9">
        <v>3</v>
      </c>
      <c r="T26" s="45">
        <v>6</v>
      </c>
      <c r="V26" s="44">
        <v>3</v>
      </c>
      <c r="W26" s="9">
        <v>3</v>
      </c>
      <c r="X26" s="45">
        <v>0</v>
      </c>
      <c r="Z26" s="44">
        <v>4</v>
      </c>
      <c r="AA26" s="9">
        <v>2</v>
      </c>
      <c r="AB26" s="45">
        <v>2</v>
      </c>
      <c r="AD26" s="44">
        <v>0</v>
      </c>
      <c r="AE26" s="9">
        <v>0</v>
      </c>
      <c r="AF26" s="45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75</v>
      </c>
      <c r="D27" s="29">
        <f t="shared" si="0"/>
        <v>52</v>
      </c>
      <c r="E27" s="12"/>
      <c r="F27" s="44">
        <v>81</v>
      </c>
      <c r="G27" s="9">
        <v>50</v>
      </c>
      <c r="H27" s="45">
        <v>31</v>
      </c>
      <c r="J27" s="44">
        <v>13</v>
      </c>
      <c r="K27" s="9">
        <v>7</v>
      </c>
      <c r="L27" s="45">
        <v>6</v>
      </c>
      <c r="N27" s="44">
        <v>12</v>
      </c>
      <c r="O27" s="9">
        <v>4</v>
      </c>
      <c r="P27" s="45">
        <v>8</v>
      </c>
      <c r="R27" s="44">
        <v>10</v>
      </c>
      <c r="S27" s="9">
        <v>6</v>
      </c>
      <c r="T27" s="45">
        <v>4</v>
      </c>
      <c r="V27" s="44">
        <v>7</v>
      </c>
      <c r="W27" s="9">
        <v>4</v>
      </c>
      <c r="X27" s="45">
        <v>3</v>
      </c>
      <c r="Z27" s="44">
        <v>2</v>
      </c>
      <c r="AA27" s="9">
        <v>2</v>
      </c>
      <c r="AB27" s="45">
        <v>0</v>
      </c>
      <c r="AD27" s="44">
        <v>2</v>
      </c>
      <c r="AE27" s="9">
        <v>2</v>
      </c>
      <c r="AF27" s="45">
        <v>0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59</v>
      </c>
      <c r="D28" s="29">
        <f t="shared" si="0"/>
        <v>56</v>
      </c>
      <c r="E28" s="12"/>
      <c r="F28" s="44">
        <v>79</v>
      </c>
      <c r="G28" s="9">
        <v>42</v>
      </c>
      <c r="H28" s="45">
        <v>37</v>
      </c>
      <c r="J28" s="44">
        <v>5</v>
      </c>
      <c r="K28" s="9">
        <v>1</v>
      </c>
      <c r="L28" s="45">
        <v>4</v>
      </c>
      <c r="N28" s="44">
        <v>13</v>
      </c>
      <c r="O28" s="9">
        <v>7</v>
      </c>
      <c r="P28" s="45">
        <v>6</v>
      </c>
      <c r="R28" s="44">
        <v>7</v>
      </c>
      <c r="S28" s="9">
        <v>1</v>
      </c>
      <c r="T28" s="45">
        <v>6</v>
      </c>
      <c r="V28" s="44">
        <v>3</v>
      </c>
      <c r="W28" s="9">
        <v>3</v>
      </c>
      <c r="X28" s="45">
        <v>0</v>
      </c>
      <c r="Z28" s="44">
        <v>0</v>
      </c>
      <c r="AA28" s="9">
        <v>0</v>
      </c>
      <c r="AB28" s="45">
        <v>0</v>
      </c>
      <c r="AD28" s="44">
        <v>8</v>
      </c>
      <c r="AE28" s="9">
        <v>5</v>
      </c>
      <c r="AF28" s="45">
        <v>3</v>
      </c>
    </row>
    <row r="29" spans="1:32" s="9" customFormat="1" ht="15" customHeight="1" x14ac:dyDescent="0.15">
      <c r="A29" s="13" t="s">
        <v>3</v>
      </c>
      <c r="B29" s="26">
        <f t="shared" si="0"/>
        <v>621</v>
      </c>
      <c r="C29" s="27">
        <f t="shared" si="0"/>
        <v>319</v>
      </c>
      <c r="D29" s="32">
        <f t="shared" si="0"/>
        <v>302</v>
      </c>
      <c r="E29" s="14"/>
      <c r="F29" s="46">
        <v>406</v>
      </c>
      <c r="G29" s="15">
        <v>219</v>
      </c>
      <c r="H29" s="47">
        <v>187</v>
      </c>
      <c r="I29" s="15"/>
      <c r="J29" s="46">
        <v>53</v>
      </c>
      <c r="K29" s="15">
        <v>24</v>
      </c>
      <c r="L29" s="47">
        <v>29</v>
      </c>
      <c r="M29" s="15"/>
      <c r="N29" s="46">
        <v>77</v>
      </c>
      <c r="O29" s="15">
        <v>33</v>
      </c>
      <c r="P29" s="47">
        <v>44</v>
      </c>
      <c r="Q29" s="15"/>
      <c r="R29" s="46">
        <v>36</v>
      </c>
      <c r="S29" s="15">
        <v>14</v>
      </c>
      <c r="T29" s="47">
        <v>22</v>
      </c>
      <c r="U29" s="15"/>
      <c r="V29" s="46">
        <v>24</v>
      </c>
      <c r="W29" s="15">
        <v>13</v>
      </c>
      <c r="X29" s="47">
        <v>11</v>
      </c>
      <c r="Y29" s="15"/>
      <c r="Z29" s="46">
        <v>15</v>
      </c>
      <c r="AA29" s="15">
        <v>9</v>
      </c>
      <c r="AB29" s="47">
        <v>6</v>
      </c>
      <c r="AC29" s="15"/>
      <c r="AD29" s="46">
        <v>10</v>
      </c>
      <c r="AE29" s="15">
        <v>7</v>
      </c>
      <c r="AF29" s="47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57</v>
      </c>
      <c r="D30" s="29">
        <f t="shared" si="0"/>
        <v>52</v>
      </c>
      <c r="E30" s="12"/>
      <c r="F30" s="44">
        <v>67</v>
      </c>
      <c r="G30" s="9">
        <v>33</v>
      </c>
      <c r="H30" s="45">
        <v>34</v>
      </c>
      <c r="J30" s="44">
        <v>11</v>
      </c>
      <c r="K30" s="9">
        <v>4</v>
      </c>
      <c r="L30" s="45">
        <v>7</v>
      </c>
      <c r="N30" s="44">
        <v>19</v>
      </c>
      <c r="O30" s="9">
        <v>12</v>
      </c>
      <c r="P30" s="45">
        <v>7</v>
      </c>
      <c r="R30" s="44">
        <v>4</v>
      </c>
      <c r="S30" s="9">
        <v>2</v>
      </c>
      <c r="T30" s="45">
        <v>2</v>
      </c>
      <c r="V30" s="44">
        <v>2</v>
      </c>
      <c r="W30" s="9">
        <v>1</v>
      </c>
      <c r="X30" s="45">
        <v>1</v>
      </c>
      <c r="Z30" s="44">
        <v>1</v>
      </c>
      <c r="AA30" s="9">
        <v>1</v>
      </c>
      <c r="AB30" s="45">
        <v>0</v>
      </c>
      <c r="AD30" s="44">
        <v>5</v>
      </c>
      <c r="AE30" s="9">
        <v>4</v>
      </c>
      <c r="AF30" s="45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48</v>
      </c>
      <c r="D31" s="29">
        <f t="shared" si="0"/>
        <v>42</v>
      </c>
      <c r="E31" s="12"/>
      <c r="F31" s="44">
        <v>57</v>
      </c>
      <c r="G31" s="9">
        <v>31</v>
      </c>
      <c r="H31" s="45">
        <v>26</v>
      </c>
      <c r="J31" s="44">
        <v>8</v>
      </c>
      <c r="K31" s="9">
        <v>5</v>
      </c>
      <c r="L31" s="45">
        <v>3</v>
      </c>
      <c r="N31" s="44">
        <v>16</v>
      </c>
      <c r="O31" s="9">
        <v>5</v>
      </c>
      <c r="P31" s="45">
        <v>11</v>
      </c>
      <c r="R31" s="44">
        <v>4</v>
      </c>
      <c r="S31" s="9">
        <v>4</v>
      </c>
      <c r="T31" s="45">
        <v>0</v>
      </c>
      <c r="V31" s="44">
        <v>1</v>
      </c>
      <c r="W31" s="9">
        <v>1</v>
      </c>
      <c r="X31" s="45">
        <v>0</v>
      </c>
      <c r="Z31" s="44">
        <v>1</v>
      </c>
      <c r="AA31" s="9">
        <v>0</v>
      </c>
      <c r="AB31" s="45">
        <v>1</v>
      </c>
      <c r="AD31" s="44">
        <v>3</v>
      </c>
      <c r="AE31" s="9">
        <v>2</v>
      </c>
      <c r="AF31" s="45">
        <v>1</v>
      </c>
    </row>
    <row r="32" spans="1:32" s="9" customFormat="1" ht="15" customHeight="1" x14ac:dyDescent="0.15">
      <c r="A32" s="11">
        <v>22</v>
      </c>
      <c r="B32" s="28">
        <f t="shared" si="0"/>
        <v>93</v>
      </c>
      <c r="C32" s="29">
        <f t="shared" si="0"/>
        <v>44</v>
      </c>
      <c r="D32" s="29">
        <f t="shared" si="0"/>
        <v>49</v>
      </c>
      <c r="E32" s="12"/>
      <c r="F32" s="44">
        <v>59</v>
      </c>
      <c r="G32" s="9">
        <v>27</v>
      </c>
      <c r="H32" s="45">
        <v>32</v>
      </c>
      <c r="J32" s="44">
        <v>7</v>
      </c>
      <c r="K32" s="9">
        <v>4</v>
      </c>
      <c r="L32" s="45">
        <v>3</v>
      </c>
      <c r="N32" s="44">
        <v>21</v>
      </c>
      <c r="O32" s="9">
        <v>10</v>
      </c>
      <c r="P32" s="45">
        <v>11</v>
      </c>
      <c r="R32" s="44">
        <v>4</v>
      </c>
      <c r="S32" s="9">
        <v>2</v>
      </c>
      <c r="T32" s="45">
        <v>2</v>
      </c>
      <c r="V32" s="44">
        <v>1</v>
      </c>
      <c r="W32" s="9">
        <v>1</v>
      </c>
      <c r="X32" s="45">
        <v>0</v>
      </c>
      <c r="Z32" s="44">
        <v>0</v>
      </c>
      <c r="AA32" s="9">
        <v>0</v>
      </c>
      <c r="AB32" s="45">
        <v>0</v>
      </c>
      <c r="AD32" s="44">
        <v>1</v>
      </c>
      <c r="AE32" s="9">
        <v>0</v>
      </c>
      <c r="AF32" s="45">
        <v>1</v>
      </c>
    </row>
    <row r="33" spans="1:32" s="9" customFormat="1" ht="15" customHeight="1" x14ac:dyDescent="0.15">
      <c r="A33" s="11">
        <v>23</v>
      </c>
      <c r="B33" s="28">
        <f t="shared" si="0"/>
        <v>91</v>
      </c>
      <c r="C33" s="29">
        <f t="shared" si="0"/>
        <v>44</v>
      </c>
      <c r="D33" s="29">
        <f t="shared" si="0"/>
        <v>47</v>
      </c>
      <c r="E33" s="12"/>
      <c r="F33" s="44">
        <v>59</v>
      </c>
      <c r="G33" s="9">
        <v>30</v>
      </c>
      <c r="H33" s="45">
        <v>29</v>
      </c>
      <c r="J33" s="44">
        <v>3</v>
      </c>
      <c r="K33" s="9">
        <v>1</v>
      </c>
      <c r="L33" s="45">
        <v>2</v>
      </c>
      <c r="N33" s="44">
        <v>21</v>
      </c>
      <c r="O33" s="9">
        <v>10</v>
      </c>
      <c r="P33" s="45">
        <v>11</v>
      </c>
      <c r="R33" s="44">
        <v>3</v>
      </c>
      <c r="S33" s="9">
        <v>2</v>
      </c>
      <c r="T33" s="45">
        <v>1</v>
      </c>
      <c r="V33" s="44">
        <v>2</v>
      </c>
      <c r="W33" s="9">
        <v>0</v>
      </c>
      <c r="X33" s="45">
        <v>2</v>
      </c>
      <c r="Z33" s="44">
        <v>1</v>
      </c>
      <c r="AA33" s="9">
        <v>0</v>
      </c>
      <c r="AB33" s="45">
        <v>1</v>
      </c>
      <c r="AD33" s="44">
        <v>2</v>
      </c>
      <c r="AE33" s="9">
        <v>1</v>
      </c>
      <c r="AF33" s="45">
        <v>1</v>
      </c>
    </row>
    <row r="34" spans="1:32" s="9" customFormat="1" ht="15" customHeight="1" x14ac:dyDescent="0.15">
      <c r="A34" s="11">
        <v>24</v>
      </c>
      <c r="B34" s="28">
        <f t="shared" si="0"/>
        <v>69</v>
      </c>
      <c r="C34" s="29">
        <f t="shared" si="0"/>
        <v>38</v>
      </c>
      <c r="D34" s="29">
        <f t="shared" si="0"/>
        <v>31</v>
      </c>
      <c r="E34" s="12"/>
      <c r="F34" s="44">
        <v>50</v>
      </c>
      <c r="G34" s="9">
        <v>28</v>
      </c>
      <c r="H34" s="45">
        <v>22</v>
      </c>
      <c r="J34" s="44">
        <v>4</v>
      </c>
      <c r="K34" s="9">
        <v>3</v>
      </c>
      <c r="L34" s="45">
        <v>1</v>
      </c>
      <c r="N34" s="44">
        <v>11</v>
      </c>
      <c r="O34" s="9">
        <v>5</v>
      </c>
      <c r="P34" s="45">
        <v>6</v>
      </c>
      <c r="R34" s="44">
        <v>1</v>
      </c>
      <c r="S34" s="9">
        <v>0</v>
      </c>
      <c r="T34" s="45">
        <v>1</v>
      </c>
      <c r="V34" s="44">
        <v>0</v>
      </c>
      <c r="W34" s="9">
        <v>0</v>
      </c>
      <c r="X34" s="45">
        <v>0</v>
      </c>
      <c r="Z34" s="44">
        <v>1</v>
      </c>
      <c r="AA34" s="9">
        <v>0</v>
      </c>
      <c r="AB34" s="45">
        <v>1</v>
      </c>
      <c r="AD34" s="44">
        <v>2</v>
      </c>
      <c r="AE34" s="9">
        <v>2</v>
      </c>
      <c r="AF34" s="45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231</v>
      </c>
      <c r="D35" s="32">
        <f t="shared" si="0"/>
        <v>221</v>
      </c>
      <c r="E35" s="14"/>
      <c r="F35" s="46">
        <v>292</v>
      </c>
      <c r="G35" s="15">
        <v>149</v>
      </c>
      <c r="H35" s="47">
        <v>143</v>
      </c>
      <c r="I35" s="15"/>
      <c r="J35" s="46">
        <v>33</v>
      </c>
      <c r="K35" s="15">
        <v>17</v>
      </c>
      <c r="L35" s="47">
        <v>16</v>
      </c>
      <c r="M35" s="15"/>
      <c r="N35" s="46">
        <v>88</v>
      </c>
      <c r="O35" s="15">
        <v>42</v>
      </c>
      <c r="P35" s="47">
        <v>46</v>
      </c>
      <c r="Q35" s="15"/>
      <c r="R35" s="46">
        <v>16</v>
      </c>
      <c r="S35" s="15">
        <v>10</v>
      </c>
      <c r="T35" s="47">
        <v>6</v>
      </c>
      <c r="U35" s="15"/>
      <c r="V35" s="46">
        <v>6</v>
      </c>
      <c r="W35" s="15">
        <v>3</v>
      </c>
      <c r="X35" s="47">
        <v>3</v>
      </c>
      <c r="Y35" s="15"/>
      <c r="Z35" s="46">
        <v>4</v>
      </c>
      <c r="AA35" s="15">
        <v>1</v>
      </c>
      <c r="AB35" s="47">
        <v>3</v>
      </c>
      <c r="AC35" s="15"/>
      <c r="AD35" s="46">
        <v>13</v>
      </c>
      <c r="AE35" s="15">
        <v>9</v>
      </c>
      <c r="AF35" s="47">
        <v>4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41</v>
      </c>
      <c r="D36" s="29">
        <f t="shared" si="0"/>
        <v>33</v>
      </c>
      <c r="E36" s="12"/>
      <c r="F36" s="44">
        <v>48</v>
      </c>
      <c r="G36" s="9">
        <v>28</v>
      </c>
      <c r="H36" s="45">
        <v>20</v>
      </c>
      <c r="J36" s="44">
        <v>5</v>
      </c>
      <c r="K36" s="9">
        <v>0</v>
      </c>
      <c r="L36" s="45">
        <v>5</v>
      </c>
      <c r="N36" s="44">
        <v>14</v>
      </c>
      <c r="O36" s="9">
        <v>8</v>
      </c>
      <c r="P36" s="45">
        <v>6</v>
      </c>
      <c r="R36" s="44">
        <v>2</v>
      </c>
      <c r="S36" s="9">
        <v>1</v>
      </c>
      <c r="T36" s="45">
        <v>1</v>
      </c>
      <c r="V36" s="44">
        <v>2</v>
      </c>
      <c r="W36" s="9">
        <v>2</v>
      </c>
      <c r="X36" s="45">
        <v>0</v>
      </c>
      <c r="Z36" s="44">
        <v>1</v>
      </c>
      <c r="AA36" s="9">
        <v>0</v>
      </c>
      <c r="AB36" s="45">
        <v>1</v>
      </c>
      <c r="AD36" s="44">
        <v>2</v>
      </c>
      <c r="AE36" s="9">
        <v>2</v>
      </c>
      <c r="AF36" s="45">
        <v>0</v>
      </c>
    </row>
    <row r="37" spans="1:32" s="9" customFormat="1" ht="15" customHeight="1" x14ac:dyDescent="0.15">
      <c r="A37" s="11">
        <v>26</v>
      </c>
      <c r="B37" s="28">
        <f t="shared" si="0"/>
        <v>78</v>
      </c>
      <c r="C37" s="29">
        <f t="shared" si="0"/>
        <v>40</v>
      </c>
      <c r="D37" s="29">
        <f t="shared" si="0"/>
        <v>38</v>
      </c>
      <c r="E37" s="12"/>
      <c r="F37" s="44">
        <v>49</v>
      </c>
      <c r="G37" s="9">
        <v>23</v>
      </c>
      <c r="H37" s="45">
        <v>26</v>
      </c>
      <c r="J37" s="44">
        <v>5</v>
      </c>
      <c r="K37" s="9">
        <v>3</v>
      </c>
      <c r="L37" s="45">
        <v>2</v>
      </c>
      <c r="N37" s="44">
        <v>9</v>
      </c>
      <c r="O37" s="9">
        <v>2</v>
      </c>
      <c r="P37" s="45">
        <v>7</v>
      </c>
      <c r="R37" s="44">
        <v>6</v>
      </c>
      <c r="S37" s="9">
        <v>3</v>
      </c>
      <c r="T37" s="45">
        <v>3</v>
      </c>
      <c r="V37" s="44">
        <v>2</v>
      </c>
      <c r="W37" s="9">
        <v>2</v>
      </c>
      <c r="X37" s="45">
        <v>0</v>
      </c>
      <c r="Z37" s="44">
        <v>2</v>
      </c>
      <c r="AA37" s="9">
        <v>2</v>
      </c>
      <c r="AB37" s="45">
        <v>0</v>
      </c>
      <c r="AD37" s="44">
        <v>5</v>
      </c>
      <c r="AE37" s="9">
        <v>5</v>
      </c>
      <c r="AF37" s="45">
        <v>0</v>
      </c>
    </row>
    <row r="38" spans="1:32" s="9" customFormat="1" ht="15" customHeight="1" x14ac:dyDescent="0.15">
      <c r="A38" s="11">
        <v>27</v>
      </c>
      <c r="B38" s="28">
        <f t="shared" si="0"/>
        <v>82</v>
      </c>
      <c r="C38" s="29">
        <f t="shared" si="0"/>
        <v>42</v>
      </c>
      <c r="D38" s="29">
        <f t="shared" si="0"/>
        <v>40</v>
      </c>
      <c r="E38" s="12"/>
      <c r="F38" s="44">
        <v>61</v>
      </c>
      <c r="G38" s="9">
        <v>33</v>
      </c>
      <c r="H38" s="45">
        <v>28</v>
      </c>
      <c r="J38" s="44">
        <v>5</v>
      </c>
      <c r="K38" s="9">
        <v>1</v>
      </c>
      <c r="L38" s="45">
        <v>4</v>
      </c>
      <c r="N38" s="44">
        <v>11</v>
      </c>
      <c r="O38" s="9">
        <v>5</v>
      </c>
      <c r="P38" s="45">
        <v>6</v>
      </c>
      <c r="R38" s="44">
        <v>2</v>
      </c>
      <c r="S38" s="9">
        <v>2</v>
      </c>
      <c r="T38" s="45">
        <v>0</v>
      </c>
      <c r="V38" s="44">
        <v>0</v>
      </c>
      <c r="W38" s="9">
        <v>0</v>
      </c>
      <c r="X38" s="45">
        <v>0</v>
      </c>
      <c r="Z38" s="44">
        <v>1</v>
      </c>
      <c r="AA38" s="9">
        <v>0</v>
      </c>
      <c r="AB38" s="45">
        <v>1</v>
      </c>
      <c r="AD38" s="44">
        <v>2</v>
      </c>
      <c r="AE38" s="9">
        <v>1</v>
      </c>
      <c r="AF38" s="45">
        <v>1</v>
      </c>
    </row>
    <row r="39" spans="1:32" s="9" customFormat="1" ht="15" customHeight="1" x14ac:dyDescent="0.15">
      <c r="A39" s="11">
        <v>28</v>
      </c>
      <c r="B39" s="28">
        <f t="shared" si="0"/>
        <v>101</v>
      </c>
      <c r="C39" s="29">
        <f t="shared" si="0"/>
        <v>52</v>
      </c>
      <c r="D39" s="29">
        <f t="shared" si="0"/>
        <v>49</v>
      </c>
      <c r="E39" s="12"/>
      <c r="F39" s="44">
        <v>70</v>
      </c>
      <c r="G39" s="9">
        <v>36</v>
      </c>
      <c r="H39" s="45">
        <v>34</v>
      </c>
      <c r="J39" s="44">
        <v>7</v>
      </c>
      <c r="K39" s="9">
        <v>3</v>
      </c>
      <c r="L39" s="45">
        <v>4</v>
      </c>
      <c r="N39" s="44">
        <v>15</v>
      </c>
      <c r="O39" s="9">
        <v>8</v>
      </c>
      <c r="P39" s="45">
        <v>7</v>
      </c>
      <c r="R39" s="44">
        <v>4</v>
      </c>
      <c r="S39" s="9">
        <v>1</v>
      </c>
      <c r="T39" s="45">
        <v>3</v>
      </c>
      <c r="V39" s="44">
        <v>0</v>
      </c>
      <c r="W39" s="9">
        <v>0</v>
      </c>
      <c r="X39" s="45">
        <v>0</v>
      </c>
      <c r="Z39" s="44">
        <v>3</v>
      </c>
      <c r="AA39" s="9">
        <v>2</v>
      </c>
      <c r="AB39" s="45">
        <v>1</v>
      </c>
      <c r="AD39" s="44">
        <v>2</v>
      </c>
      <c r="AE39" s="9">
        <v>2</v>
      </c>
      <c r="AF39" s="45">
        <v>0</v>
      </c>
    </row>
    <row r="40" spans="1:32" s="9" customFormat="1" ht="15" customHeight="1" x14ac:dyDescent="0.15">
      <c r="A40" s="11">
        <v>29</v>
      </c>
      <c r="B40" s="28">
        <f t="shared" si="0"/>
        <v>79</v>
      </c>
      <c r="C40" s="29">
        <f t="shared" si="0"/>
        <v>39</v>
      </c>
      <c r="D40" s="29">
        <f t="shared" si="0"/>
        <v>40</v>
      </c>
      <c r="E40" s="12"/>
      <c r="F40" s="44">
        <v>51</v>
      </c>
      <c r="G40" s="9">
        <v>25</v>
      </c>
      <c r="H40" s="45">
        <v>26</v>
      </c>
      <c r="J40" s="44">
        <v>7</v>
      </c>
      <c r="K40" s="9">
        <v>3</v>
      </c>
      <c r="L40" s="45">
        <v>4</v>
      </c>
      <c r="N40" s="44">
        <v>9</v>
      </c>
      <c r="O40" s="9">
        <v>4</v>
      </c>
      <c r="P40" s="45">
        <v>5</v>
      </c>
      <c r="R40" s="44">
        <v>7</v>
      </c>
      <c r="S40" s="9">
        <v>4</v>
      </c>
      <c r="T40" s="45">
        <v>3</v>
      </c>
      <c r="V40" s="44">
        <v>1</v>
      </c>
      <c r="W40" s="9">
        <v>0</v>
      </c>
      <c r="X40" s="45">
        <v>1</v>
      </c>
      <c r="Z40" s="44">
        <v>1</v>
      </c>
      <c r="AA40" s="9">
        <v>0</v>
      </c>
      <c r="AB40" s="45">
        <v>1</v>
      </c>
      <c r="AD40" s="44">
        <v>3</v>
      </c>
      <c r="AE40" s="9">
        <v>3</v>
      </c>
      <c r="AF40" s="45">
        <v>0</v>
      </c>
    </row>
    <row r="41" spans="1:32" s="9" customFormat="1" ht="15" customHeight="1" x14ac:dyDescent="0.15">
      <c r="A41" s="13" t="s">
        <v>5</v>
      </c>
      <c r="B41" s="26">
        <f t="shared" si="0"/>
        <v>414</v>
      </c>
      <c r="C41" s="27">
        <f t="shared" si="0"/>
        <v>214</v>
      </c>
      <c r="D41" s="32">
        <f t="shared" si="0"/>
        <v>200</v>
      </c>
      <c r="E41" s="14"/>
      <c r="F41" s="46">
        <v>279</v>
      </c>
      <c r="G41" s="15">
        <v>145</v>
      </c>
      <c r="H41" s="47">
        <v>134</v>
      </c>
      <c r="I41" s="15"/>
      <c r="J41" s="46">
        <v>29</v>
      </c>
      <c r="K41" s="15">
        <v>10</v>
      </c>
      <c r="L41" s="47">
        <v>19</v>
      </c>
      <c r="M41" s="15"/>
      <c r="N41" s="46">
        <v>58</v>
      </c>
      <c r="O41" s="15">
        <v>27</v>
      </c>
      <c r="P41" s="47">
        <v>31</v>
      </c>
      <c r="Q41" s="15"/>
      <c r="R41" s="46">
        <v>21</v>
      </c>
      <c r="S41" s="15">
        <v>11</v>
      </c>
      <c r="T41" s="47">
        <v>10</v>
      </c>
      <c r="U41" s="15"/>
      <c r="V41" s="46">
        <v>5</v>
      </c>
      <c r="W41" s="15">
        <v>4</v>
      </c>
      <c r="X41" s="47">
        <v>1</v>
      </c>
      <c r="Y41" s="15"/>
      <c r="Z41" s="46">
        <v>8</v>
      </c>
      <c r="AA41" s="15">
        <v>4</v>
      </c>
      <c r="AB41" s="47">
        <v>4</v>
      </c>
      <c r="AC41" s="15"/>
      <c r="AD41" s="46">
        <v>14</v>
      </c>
      <c r="AE41" s="15">
        <v>13</v>
      </c>
      <c r="AF41" s="47">
        <v>1</v>
      </c>
    </row>
    <row r="42" spans="1:32" s="9" customFormat="1" ht="15" customHeight="1" x14ac:dyDescent="0.15">
      <c r="A42" s="11">
        <v>30</v>
      </c>
      <c r="B42" s="28">
        <f t="shared" si="0"/>
        <v>84</v>
      </c>
      <c r="C42" s="29">
        <f t="shared" si="0"/>
        <v>45</v>
      </c>
      <c r="D42" s="29">
        <f t="shared" si="0"/>
        <v>39</v>
      </c>
      <c r="E42" s="12"/>
      <c r="F42" s="44">
        <v>55</v>
      </c>
      <c r="G42" s="9">
        <v>34</v>
      </c>
      <c r="H42" s="45">
        <v>21</v>
      </c>
      <c r="J42" s="44">
        <v>2</v>
      </c>
      <c r="K42" s="9">
        <v>0</v>
      </c>
      <c r="L42" s="45">
        <v>2</v>
      </c>
      <c r="N42" s="44">
        <v>14</v>
      </c>
      <c r="O42" s="9">
        <v>6</v>
      </c>
      <c r="P42" s="45">
        <v>8</v>
      </c>
      <c r="R42" s="44">
        <v>6</v>
      </c>
      <c r="S42" s="9">
        <v>1</v>
      </c>
      <c r="T42" s="45">
        <v>5</v>
      </c>
      <c r="V42" s="44">
        <v>4</v>
      </c>
      <c r="W42" s="9">
        <v>1</v>
      </c>
      <c r="X42" s="45">
        <v>3</v>
      </c>
      <c r="Z42" s="44">
        <v>1</v>
      </c>
      <c r="AA42" s="9">
        <v>1</v>
      </c>
      <c r="AB42" s="45">
        <v>0</v>
      </c>
      <c r="AD42" s="44">
        <v>2</v>
      </c>
      <c r="AE42" s="9">
        <v>2</v>
      </c>
      <c r="AF42" s="45">
        <v>0</v>
      </c>
    </row>
    <row r="43" spans="1:32" s="9" customFormat="1" ht="15" customHeight="1" x14ac:dyDescent="0.15">
      <c r="A43" s="11">
        <v>31</v>
      </c>
      <c r="B43" s="28">
        <f t="shared" si="0"/>
        <v>100</v>
      </c>
      <c r="C43" s="29">
        <f t="shared" si="0"/>
        <v>49</v>
      </c>
      <c r="D43" s="29">
        <f t="shared" si="0"/>
        <v>51</v>
      </c>
      <c r="E43" s="12"/>
      <c r="F43" s="44">
        <v>66</v>
      </c>
      <c r="G43" s="9">
        <v>32</v>
      </c>
      <c r="H43" s="45">
        <v>34</v>
      </c>
      <c r="J43" s="44">
        <v>13</v>
      </c>
      <c r="K43" s="9">
        <v>9</v>
      </c>
      <c r="L43" s="45">
        <v>4</v>
      </c>
      <c r="N43" s="44">
        <v>13</v>
      </c>
      <c r="O43" s="9">
        <v>6</v>
      </c>
      <c r="P43" s="45">
        <v>7</v>
      </c>
      <c r="R43" s="44">
        <v>3</v>
      </c>
      <c r="S43" s="9">
        <v>1</v>
      </c>
      <c r="T43" s="45">
        <v>2</v>
      </c>
      <c r="V43" s="44">
        <v>1</v>
      </c>
      <c r="W43" s="9">
        <v>0</v>
      </c>
      <c r="X43" s="45">
        <v>1</v>
      </c>
      <c r="Z43" s="44">
        <v>3</v>
      </c>
      <c r="AA43" s="9">
        <v>0</v>
      </c>
      <c r="AB43" s="45">
        <v>3</v>
      </c>
      <c r="AD43" s="44">
        <v>1</v>
      </c>
      <c r="AE43" s="9">
        <v>1</v>
      </c>
      <c r="AF43" s="45">
        <v>0</v>
      </c>
    </row>
    <row r="44" spans="1:32" s="9" customFormat="1" ht="15" customHeight="1" x14ac:dyDescent="0.15">
      <c r="A44" s="11">
        <v>32</v>
      </c>
      <c r="B44" s="28">
        <f t="shared" si="0"/>
        <v>91</v>
      </c>
      <c r="C44" s="29">
        <f t="shared" si="0"/>
        <v>48</v>
      </c>
      <c r="D44" s="29">
        <f t="shared" si="0"/>
        <v>43</v>
      </c>
      <c r="E44" s="12"/>
      <c r="F44" s="44">
        <v>65</v>
      </c>
      <c r="G44" s="9">
        <v>34</v>
      </c>
      <c r="H44" s="45">
        <v>31</v>
      </c>
      <c r="J44" s="44">
        <v>4</v>
      </c>
      <c r="K44" s="9">
        <v>2</v>
      </c>
      <c r="L44" s="45">
        <v>2</v>
      </c>
      <c r="N44" s="44">
        <v>12</v>
      </c>
      <c r="O44" s="9">
        <v>7</v>
      </c>
      <c r="P44" s="45">
        <v>5</v>
      </c>
      <c r="R44" s="44">
        <v>5</v>
      </c>
      <c r="S44" s="9">
        <v>2</v>
      </c>
      <c r="T44" s="45">
        <v>3</v>
      </c>
      <c r="V44" s="44">
        <v>0</v>
      </c>
      <c r="W44" s="9">
        <v>0</v>
      </c>
      <c r="X44" s="45">
        <v>0</v>
      </c>
      <c r="Z44" s="44">
        <v>5</v>
      </c>
      <c r="AA44" s="9">
        <v>3</v>
      </c>
      <c r="AB44" s="45">
        <v>2</v>
      </c>
      <c r="AD44" s="44">
        <v>0</v>
      </c>
      <c r="AE44" s="9">
        <v>0</v>
      </c>
      <c r="AF44" s="45">
        <v>0</v>
      </c>
    </row>
    <row r="45" spans="1:32" s="9" customFormat="1" ht="15" customHeight="1" x14ac:dyDescent="0.15">
      <c r="A45" s="11">
        <v>33</v>
      </c>
      <c r="B45" s="28">
        <f t="shared" si="0"/>
        <v>105</v>
      </c>
      <c r="C45" s="29">
        <f t="shared" si="0"/>
        <v>52</v>
      </c>
      <c r="D45" s="29">
        <f t="shared" si="0"/>
        <v>53</v>
      </c>
      <c r="E45" s="12"/>
      <c r="F45" s="44">
        <v>79</v>
      </c>
      <c r="G45" s="9">
        <v>36</v>
      </c>
      <c r="H45" s="45">
        <v>43</v>
      </c>
      <c r="J45" s="44">
        <v>7</v>
      </c>
      <c r="K45" s="9">
        <v>3</v>
      </c>
      <c r="L45" s="45">
        <v>4</v>
      </c>
      <c r="N45" s="44">
        <v>7</v>
      </c>
      <c r="O45" s="9">
        <v>3</v>
      </c>
      <c r="P45" s="45">
        <v>4</v>
      </c>
      <c r="R45" s="44">
        <v>5</v>
      </c>
      <c r="S45" s="9">
        <v>4</v>
      </c>
      <c r="T45" s="45">
        <v>1</v>
      </c>
      <c r="V45" s="44">
        <v>2</v>
      </c>
      <c r="W45" s="9">
        <v>2</v>
      </c>
      <c r="X45" s="45">
        <v>0</v>
      </c>
      <c r="Z45" s="44">
        <v>3</v>
      </c>
      <c r="AA45" s="9">
        <v>2</v>
      </c>
      <c r="AB45" s="45">
        <v>1</v>
      </c>
      <c r="AD45" s="44">
        <v>2</v>
      </c>
      <c r="AE45" s="9">
        <v>2</v>
      </c>
      <c r="AF45" s="45">
        <v>0</v>
      </c>
    </row>
    <row r="46" spans="1:32" s="9" customFormat="1" ht="15" customHeight="1" x14ac:dyDescent="0.15">
      <c r="A46" s="11">
        <v>34</v>
      </c>
      <c r="B46" s="28">
        <f t="shared" si="0"/>
        <v>97</v>
      </c>
      <c r="C46" s="29">
        <f t="shared" si="0"/>
        <v>52</v>
      </c>
      <c r="D46" s="29">
        <f t="shared" si="0"/>
        <v>45</v>
      </c>
      <c r="E46" s="12"/>
      <c r="F46" s="44">
        <v>64</v>
      </c>
      <c r="G46" s="9">
        <v>38</v>
      </c>
      <c r="H46" s="45">
        <v>26</v>
      </c>
      <c r="J46" s="44">
        <v>7</v>
      </c>
      <c r="K46" s="9">
        <v>3</v>
      </c>
      <c r="L46" s="45">
        <v>4</v>
      </c>
      <c r="N46" s="44">
        <v>12</v>
      </c>
      <c r="O46" s="9">
        <v>7</v>
      </c>
      <c r="P46" s="45">
        <v>5</v>
      </c>
      <c r="R46" s="44">
        <v>6</v>
      </c>
      <c r="S46" s="9">
        <v>2</v>
      </c>
      <c r="T46" s="45">
        <v>4</v>
      </c>
      <c r="V46" s="44">
        <v>3</v>
      </c>
      <c r="W46" s="9">
        <v>1</v>
      </c>
      <c r="X46" s="45">
        <v>2</v>
      </c>
      <c r="Z46" s="44">
        <v>4</v>
      </c>
      <c r="AA46" s="9">
        <v>1</v>
      </c>
      <c r="AB46" s="45">
        <v>3</v>
      </c>
      <c r="AD46" s="44">
        <v>1</v>
      </c>
      <c r="AE46" s="9">
        <v>0</v>
      </c>
      <c r="AF46" s="45">
        <v>1</v>
      </c>
    </row>
    <row r="47" spans="1:32" s="9" customFormat="1" ht="15" customHeight="1" x14ac:dyDescent="0.15">
      <c r="A47" s="13" t="s">
        <v>6</v>
      </c>
      <c r="B47" s="26">
        <f t="shared" si="0"/>
        <v>477</v>
      </c>
      <c r="C47" s="27">
        <f t="shared" si="0"/>
        <v>246</v>
      </c>
      <c r="D47" s="32">
        <f t="shared" si="0"/>
        <v>231</v>
      </c>
      <c r="E47" s="14"/>
      <c r="F47" s="46">
        <v>329</v>
      </c>
      <c r="G47" s="15">
        <v>174</v>
      </c>
      <c r="H47" s="47">
        <v>155</v>
      </c>
      <c r="I47" s="15"/>
      <c r="J47" s="46">
        <v>33</v>
      </c>
      <c r="K47" s="15">
        <v>17</v>
      </c>
      <c r="L47" s="47">
        <v>16</v>
      </c>
      <c r="M47" s="15"/>
      <c r="N47" s="46">
        <v>58</v>
      </c>
      <c r="O47" s="15">
        <v>29</v>
      </c>
      <c r="P47" s="47">
        <v>29</v>
      </c>
      <c r="Q47" s="15"/>
      <c r="R47" s="46">
        <v>25</v>
      </c>
      <c r="S47" s="15">
        <v>10</v>
      </c>
      <c r="T47" s="47">
        <v>15</v>
      </c>
      <c r="U47" s="15"/>
      <c r="V47" s="46">
        <v>10</v>
      </c>
      <c r="W47" s="15">
        <v>4</v>
      </c>
      <c r="X47" s="47">
        <v>6</v>
      </c>
      <c r="Y47" s="15"/>
      <c r="Z47" s="46">
        <v>16</v>
      </c>
      <c r="AA47" s="15">
        <v>7</v>
      </c>
      <c r="AB47" s="47">
        <v>9</v>
      </c>
      <c r="AC47" s="15"/>
      <c r="AD47" s="46">
        <v>6</v>
      </c>
      <c r="AE47" s="15">
        <v>5</v>
      </c>
      <c r="AF47" s="47">
        <v>1</v>
      </c>
    </row>
    <row r="48" spans="1:32" s="9" customFormat="1" ht="15" customHeight="1" x14ac:dyDescent="0.15">
      <c r="A48" s="11">
        <v>35</v>
      </c>
      <c r="B48" s="28">
        <f t="shared" si="0"/>
        <v>105</v>
      </c>
      <c r="C48" s="29">
        <f t="shared" si="0"/>
        <v>59</v>
      </c>
      <c r="D48" s="29">
        <f t="shared" si="0"/>
        <v>46</v>
      </c>
      <c r="E48" s="12"/>
      <c r="F48" s="44">
        <v>65</v>
      </c>
      <c r="G48" s="9">
        <v>38</v>
      </c>
      <c r="H48" s="45">
        <v>27</v>
      </c>
      <c r="J48" s="44">
        <v>12</v>
      </c>
      <c r="K48" s="9">
        <v>6</v>
      </c>
      <c r="L48" s="45">
        <v>6</v>
      </c>
      <c r="N48" s="44">
        <v>15</v>
      </c>
      <c r="O48" s="9">
        <v>7</v>
      </c>
      <c r="P48" s="45">
        <v>8</v>
      </c>
      <c r="R48" s="44">
        <v>6</v>
      </c>
      <c r="S48" s="9">
        <v>5</v>
      </c>
      <c r="T48" s="45">
        <v>1</v>
      </c>
      <c r="V48" s="44">
        <v>5</v>
      </c>
      <c r="W48" s="9">
        <v>1</v>
      </c>
      <c r="X48" s="45">
        <v>4</v>
      </c>
      <c r="Z48" s="44">
        <v>1</v>
      </c>
      <c r="AA48" s="9">
        <v>1</v>
      </c>
      <c r="AB48" s="45">
        <v>0</v>
      </c>
      <c r="AD48" s="44">
        <v>1</v>
      </c>
      <c r="AE48" s="9">
        <v>1</v>
      </c>
      <c r="AF48" s="45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72</v>
      </c>
      <c r="D49" s="29">
        <f t="shared" si="0"/>
        <v>75</v>
      </c>
      <c r="E49" s="12"/>
      <c r="F49" s="44">
        <v>98</v>
      </c>
      <c r="G49" s="9">
        <v>47</v>
      </c>
      <c r="H49" s="45">
        <v>51</v>
      </c>
      <c r="J49" s="44">
        <v>24</v>
      </c>
      <c r="K49" s="9">
        <v>12</v>
      </c>
      <c r="L49" s="45">
        <v>12</v>
      </c>
      <c r="N49" s="44">
        <v>11</v>
      </c>
      <c r="O49" s="9">
        <v>5</v>
      </c>
      <c r="P49" s="45">
        <v>6</v>
      </c>
      <c r="R49" s="44">
        <v>8</v>
      </c>
      <c r="S49" s="9">
        <v>4</v>
      </c>
      <c r="T49" s="45">
        <v>4</v>
      </c>
      <c r="V49" s="44">
        <v>2</v>
      </c>
      <c r="W49" s="9">
        <v>1</v>
      </c>
      <c r="X49" s="45">
        <v>1</v>
      </c>
      <c r="Z49" s="44">
        <v>3</v>
      </c>
      <c r="AA49" s="9">
        <v>2</v>
      </c>
      <c r="AB49" s="45">
        <v>1</v>
      </c>
      <c r="AD49" s="44">
        <v>1</v>
      </c>
      <c r="AE49" s="9">
        <v>1</v>
      </c>
      <c r="AF49" s="45">
        <v>0</v>
      </c>
    </row>
    <row r="50" spans="1:32" s="9" customFormat="1" ht="15" customHeight="1" x14ac:dyDescent="0.15">
      <c r="A50" s="11">
        <v>37</v>
      </c>
      <c r="B50" s="28">
        <f t="shared" si="0"/>
        <v>133</v>
      </c>
      <c r="C50" s="29">
        <f t="shared" si="0"/>
        <v>68</v>
      </c>
      <c r="D50" s="29">
        <f t="shared" si="0"/>
        <v>65</v>
      </c>
      <c r="E50" s="12"/>
      <c r="F50" s="44">
        <v>81</v>
      </c>
      <c r="G50" s="9">
        <v>36</v>
      </c>
      <c r="H50" s="45">
        <v>45</v>
      </c>
      <c r="J50" s="44">
        <v>11</v>
      </c>
      <c r="K50" s="9">
        <v>7</v>
      </c>
      <c r="L50" s="45">
        <v>4</v>
      </c>
      <c r="N50" s="44">
        <v>21</v>
      </c>
      <c r="O50" s="9">
        <v>12</v>
      </c>
      <c r="P50" s="45">
        <v>9</v>
      </c>
      <c r="R50" s="44">
        <v>6</v>
      </c>
      <c r="S50" s="9">
        <v>2</v>
      </c>
      <c r="T50" s="45">
        <v>4</v>
      </c>
      <c r="V50" s="44">
        <v>6</v>
      </c>
      <c r="W50" s="9">
        <v>4</v>
      </c>
      <c r="X50" s="45">
        <v>2</v>
      </c>
      <c r="Z50" s="44">
        <v>7</v>
      </c>
      <c r="AA50" s="9">
        <v>6</v>
      </c>
      <c r="AB50" s="45">
        <v>1</v>
      </c>
      <c r="AD50" s="44">
        <v>1</v>
      </c>
      <c r="AE50" s="9">
        <v>1</v>
      </c>
      <c r="AF50" s="45">
        <v>0</v>
      </c>
    </row>
    <row r="51" spans="1:32" s="9" customFormat="1" ht="15" customHeight="1" x14ac:dyDescent="0.15">
      <c r="A51" s="11">
        <v>38</v>
      </c>
      <c r="B51" s="28">
        <f t="shared" si="0"/>
        <v>137</v>
      </c>
      <c r="C51" s="29">
        <f t="shared" si="0"/>
        <v>74</v>
      </c>
      <c r="D51" s="29">
        <f t="shared" si="0"/>
        <v>63</v>
      </c>
      <c r="E51" s="12"/>
      <c r="F51" s="44">
        <v>95</v>
      </c>
      <c r="G51" s="9">
        <v>45</v>
      </c>
      <c r="H51" s="45">
        <v>50</v>
      </c>
      <c r="J51" s="44">
        <v>11</v>
      </c>
      <c r="K51" s="9">
        <v>8</v>
      </c>
      <c r="L51" s="45">
        <v>3</v>
      </c>
      <c r="N51" s="44">
        <v>19</v>
      </c>
      <c r="O51" s="9">
        <v>12</v>
      </c>
      <c r="P51" s="45">
        <v>7</v>
      </c>
      <c r="R51" s="44">
        <v>8</v>
      </c>
      <c r="S51" s="9">
        <v>6</v>
      </c>
      <c r="T51" s="45">
        <v>2</v>
      </c>
      <c r="V51" s="44">
        <v>2</v>
      </c>
      <c r="W51" s="9">
        <v>1</v>
      </c>
      <c r="X51" s="45">
        <v>1</v>
      </c>
      <c r="Z51" s="44">
        <v>1</v>
      </c>
      <c r="AA51" s="9">
        <v>1</v>
      </c>
      <c r="AB51" s="45">
        <v>0</v>
      </c>
      <c r="AD51" s="44">
        <v>1</v>
      </c>
      <c r="AE51" s="9">
        <v>1</v>
      </c>
      <c r="AF51" s="45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70</v>
      </c>
      <c r="D52" s="29">
        <f t="shared" si="0"/>
        <v>63</v>
      </c>
      <c r="E52" s="3"/>
      <c r="F52" s="48">
        <v>90</v>
      </c>
      <c r="G52" s="16">
        <v>46</v>
      </c>
      <c r="H52" s="49">
        <v>44</v>
      </c>
      <c r="I52" s="16"/>
      <c r="J52" s="48">
        <v>9</v>
      </c>
      <c r="K52" s="16">
        <v>8</v>
      </c>
      <c r="L52" s="49">
        <v>1</v>
      </c>
      <c r="M52" s="16"/>
      <c r="N52" s="48">
        <v>18</v>
      </c>
      <c r="O52" s="16">
        <v>8</v>
      </c>
      <c r="P52" s="49">
        <v>10</v>
      </c>
      <c r="Q52" s="16"/>
      <c r="R52" s="48">
        <v>8</v>
      </c>
      <c r="S52" s="16">
        <v>5</v>
      </c>
      <c r="T52" s="49">
        <v>3</v>
      </c>
      <c r="U52" s="16"/>
      <c r="V52" s="48">
        <v>5</v>
      </c>
      <c r="W52" s="16">
        <v>2</v>
      </c>
      <c r="X52" s="49">
        <v>3</v>
      </c>
      <c r="Y52" s="16"/>
      <c r="Z52" s="48">
        <v>3</v>
      </c>
      <c r="AA52" s="16">
        <v>1</v>
      </c>
      <c r="AB52" s="49">
        <v>2</v>
      </c>
      <c r="AC52" s="16"/>
      <c r="AD52" s="48">
        <v>0</v>
      </c>
      <c r="AE52" s="16">
        <v>0</v>
      </c>
      <c r="AF52" s="49">
        <v>0</v>
      </c>
    </row>
    <row r="53" spans="1:32" s="9" customFormat="1" ht="15" customHeight="1" x14ac:dyDescent="0.15">
      <c r="A53" s="13" t="s">
        <v>7</v>
      </c>
      <c r="B53" s="26">
        <f t="shared" si="0"/>
        <v>655</v>
      </c>
      <c r="C53" s="27">
        <f t="shared" si="0"/>
        <v>343</v>
      </c>
      <c r="D53" s="32">
        <f t="shared" si="0"/>
        <v>312</v>
      </c>
      <c r="E53" s="14"/>
      <c r="F53" s="46">
        <v>429</v>
      </c>
      <c r="G53" s="15">
        <v>212</v>
      </c>
      <c r="H53" s="47">
        <v>217</v>
      </c>
      <c r="I53" s="15"/>
      <c r="J53" s="46">
        <v>67</v>
      </c>
      <c r="K53" s="15">
        <v>41</v>
      </c>
      <c r="L53" s="47">
        <v>26</v>
      </c>
      <c r="M53" s="15"/>
      <c r="N53" s="46">
        <v>84</v>
      </c>
      <c r="O53" s="15">
        <v>44</v>
      </c>
      <c r="P53" s="47">
        <v>40</v>
      </c>
      <c r="Q53" s="15"/>
      <c r="R53" s="46">
        <v>36</v>
      </c>
      <c r="S53" s="15">
        <v>22</v>
      </c>
      <c r="T53" s="47">
        <v>14</v>
      </c>
      <c r="U53" s="15"/>
      <c r="V53" s="46">
        <v>20</v>
      </c>
      <c r="W53" s="15">
        <v>9</v>
      </c>
      <c r="X53" s="47">
        <v>11</v>
      </c>
      <c r="Y53" s="15"/>
      <c r="Z53" s="46">
        <v>15</v>
      </c>
      <c r="AA53" s="15">
        <v>11</v>
      </c>
      <c r="AB53" s="47">
        <v>4</v>
      </c>
      <c r="AC53" s="15"/>
      <c r="AD53" s="46">
        <v>4</v>
      </c>
      <c r="AE53" s="15">
        <v>4</v>
      </c>
      <c r="AF53" s="47">
        <v>0</v>
      </c>
    </row>
    <row r="54" spans="1:32" s="9" customFormat="1" ht="15" customHeight="1" x14ac:dyDescent="0.15">
      <c r="A54" s="11">
        <v>40</v>
      </c>
      <c r="B54" s="28">
        <f t="shared" si="0"/>
        <v>166</v>
      </c>
      <c r="C54" s="29">
        <f t="shared" si="0"/>
        <v>82</v>
      </c>
      <c r="D54" s="29">
        <f t="shared" si="0"/>
        <v>84</v>
      </c>
      <c r="E54" s="12"/>
      <c r="F54" s="44">
        <v>101</v>
      </c>
      <c r="G54" s="9">
        <v>50</v>
      </c>
      <c r="H54" s="45">
        <v>51</v>
      </c>
      <c r="J54" s="44">
        <v>14</v>
      </c>
      <c r="K54" s="9">
        <v>7</v>
      </c>
      <c r="L54" s="45">
        <v>7</v>
      </c>
      <c r="N54" s="44">
        <v>20</v>
      </c>
      <c r="O54" s="9">
        <v>13</v>
      </c>
      <c r="P54" s="45">
        <v>7</v>
      </c>
      <c r="R54" s="44">
        <v>15</v>
      </c>
      <c r="S54" s="9">
        <v>8</v>
      </c>
      <c r="T54" s="45">
        <v>7</v>
      </c>
      <c r="V54" s="44">
        <v>6</v>
      </c>
      <c r="W54" s="9">
        <v>1</v>
      </c>
      <c r="X54" s="45">
        <v>5</v>
      </c>
      <c r="Z54" s="44">
        <v>9</v>
      </c>
      <c r="AA54" s="9">
        <v>2</v>
      </c>
      <c r="AB54" s="45">
        <v>7</v>
      </c>
      <c r="AD54" s="44">
        <v>1</v>
      </c>
      <c r="AE54" s="9">
        <v>1</v>
      </c>
      <c r="AF54" s="45">
        <v>0</v>
      </c>
    </row>
    <row r="55" spans="1:32" s="9" customFormat="1" ht="15" customHeight="1" x14ac:dyDescent="0.15">
      <c r="A55" s="11">
        <v>41</v>
      </c>
      <c r="B55" s="28">
        <f t="shared" si="0"/>
        <v>167</v>
      </c>
      <c r="C55" s="29">
        <f t="shared" si="0"/>
        <v>72</v>
      </c>
      <c r="D55" s="29">
        <f t="shared" si="0"/>
        <v>95</v>
      </c>
      <c r="E55" s="12"/>
      <c r="F55" s="44">
        <v>105</v>
      </c>
      <c r="G55" s="9">
        <v>48</v>
      </c>
      <c r="H55" s="45">
        <v>57</v>
      </c>
      <c r="J55" s="44">
        <v>19</v>
      </c>
      <c r="K55" s="9">
        <v>7</v>
      </c>
      <c r="L55" s="45">
        <v>12</v>
      </c>
      <c r="N55" s="44">
        <v>26</v>
      </c>
      <c r="O55" s="9">
        <v>7</v>
      </c>
      <c r="P55" s="45">
        <v>19</v>
      </c>
      <c r="R55" s="44">
        <v>5</v>
      </c>
      <c r="S55" s="9">
        <v>3</v>
      </c>
      <c r="T55" s="45">
        <v>2</v>
      </c>
      <c r="V55" s="44">
        <v>6</v>
      </c>
      <c r="W55" s="9">
        <v>2</v>
      </c>
      <c r="X55" s="45">
        <v>4</v>
      </c>
      <c r="Z55" s="44">
        <v>5</v>
      </c>
      <c r="AA55" s="9">
        <v>4</v>
      </c>
      <c r="AB55" s="45">
        <v>1</v>
      </c>
      <c r="AD55" s="44">
        <v>1</v>
      </c>
      <c r="AE55" s="9">
        <v>1</v>
      </c>
      <c r="AF55" s="45">
        <v>0</v>
      </c>
    </row>
    <row r="56" spans="1:32" s="9" customFormat="1" ht="15" customHeight="1" x14ac:dyDescent="0.15">
      <c r="A56" s="11">
        <v>42</v>
      </c>
      <c r="B56" s="28">
        <f t="shared" si="0"/>
        <v>194</v>
      </c>
      <c r="C56" s="29">
        <f t="shared" si="0"/>
        <v>102</v>
      </c>
      <c r="D56" s="29">
        <f t="shared" si="0"/>
        <v>92</v>
      </c>
      <c r="E56" s="12"/>
      <c r="F56" s="44">
        <v>129</v>
      </c>
      <c r="G56" s="9">
        <v>60</v>
      </c>
      <c r="H56" s="45">
        <v>69</v>
      </c>
      <c r="J56" s="44">
        <v>15</v>
      </c>
      <c r="K56" s="9">
        <v>10</v>
      </c>
      <c r="L56" s="45">
        <v>5</v>
      </c>
      <c r="N56" s="44">
        <v>24</v>
      </c>
      <c r="O56" s="9">
        <v>17</v>
      </c>
      <c r="P56" s="45">
        <v>7</v>
      </c>
      <c r="R56" s="44">
        <v>11</v>
      </c>
      <c r="S56" s="9">
        <v>6</v>
      </c>
      <c r="T56" s="45">
        <v>5</v>
      </c>
      <c r="V56" s="44">
        <v>7</v>
      </c>
      <c r="W56" s="9">
        <v>5</v>
      </c>
      <c r="X56" s="45">
        <v>2</v>
      </c>
      <c r="Z56" s="44">
        <v>8</v>
      </c>
      <c r="AA56" s="9">
        <v>4</v>
      </c>
      <c r="AB56" s="45">
        <v>4</v>
      </c>
      <c r="AD56" s="44">
        <v>0</v>
      </c>
      <c r="AE56" s="9">
        <v>0</v>
      </c>
      <c r="AF56" s="45">
        <v>0</v>
      </c>
    </row>
    <row r="57" spans="1:32" s="9" customFormat="1" ht="15" customHeight="1" x14ac:dyDescent="0.15">
      <c r="A57" s="11">
        <v>43</v>
      </c>
      <c r="B57" s="28">
        <f t="shared" si="0"/>
        <v>184</v>
      </c>
      <c r="C57" s="29">
        <f t="shared" si="0"/>
        <v>103</v>
      </c>
      <c r="D57" s="29">
        <f t="shared" si="0"/>
        <v>81</v>
      </c>
      <c r="E57" s="12"/>
      <c r="F57" s="44">
        <v>111</v>
      </c>
      <c r="G57" s="9">
        <v>62</v>
      </c>
      <c r="H57" s="45">
        <v>49</v>
      </c>
      <c r="J57" s="44">
        <v>25</v>
      </c>
      <c r="K57" s="9">
        <v>11</v>
      </c>
      <c r="L57" s="45">
        <v>14</v>
      </c>
      <c r="N57" s="44">
        <v>22</v>
      </c>
      <c r="O57" s="9">
        <v>12</v>
      </c>
      <c r="P57" s="45">
        <v>10</v>
      </c>
      <c r="R57" s="44">
        <v>10</v>
      </c>
      <c r="S57" s="9">
        <v>8</v>
      </c>
      <c r="T57" s="45">
        <v>2</v>
      </c>
      <c r="V57" s="44">
        <v>7</v>
      </c>
      <c r="W57" s="9">
        <v>5</v>
      </c>
      <c r="X57" s="45">
        <v>2</v>
      </c>
      <c r="Z57" s="44">
        <v>7</v>
      </c>
      <c r="AA57" s="9">
        <v>3</v>
      </c>
      <c r="AB57" s="45">
        <v>4</v>
      </c>
      <c r="AD57" s="44">
        <v>2</v>
      </c>
      <c r="AE57" s="9">
        <v>2</v>
      </c>
      <c r="AF57" s="45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84</v>
      </c>
      <c r="D58" s="29">
        <f t="shared" si="0"/>
        <v>83</v>
      </c>
      <c r="E58" s="12"/>
      <c r="F58" s="48">
        <v>117</v>
      </c>
      <c r="G58" s="16">
        <v>56</v>
      </c>
      <c r="H58" s="49">
        <v>61</v>
      </c>
      <c r="I58" s="16"/>
      <c r="J58" s="48">
        <v>15</v>
      </c>
      <c r="K58" s="16">
        <v>6</v>
      </c>
      <c r="L58" s="49">
        <v>9</v>
      </c>
      <c r="M58" s="16"/>
      <c r="N58" s="48">
        <v>21</v>
      </c>
      <c r="O58" s="16">
        <v>14</v>
      </c>
      <c r="P58" s="49">
        <v>7</v>
      </c>
      <c r="Q58" s="16"/>
      <c r="R58" s="48">
        <v>6</v>
      </c>
      <c r="S58" s="16">
        <v>3</v>
      </c>
      <c r="T58" s="49">
        <v>3</v>
      </c>
      <c r="U58" s="16"/>
      <c r="V58" s="48">
        <v>6</v>
      </c>
      <c r="W58" s="16">
        <v>3</v>
      </c>
      <c r="X58" s="49">
        <v>3</v>
      </c>
      <c r="Y58" s="16"/>
      <c r="Z58" s="48">
        <v>2</v>
      </c>
      <c r="AA58" s="16">
        <v>2</v>
      </c>
      <c r="AB58" s="49">
        <v>0</v>
      </c>
      <c r="AC58" s="16"/>
      <c r="AD58" s="48">
        <v>0</v>
      </c>
      <c r="AE58" s="16">
        <v>0</v>
      </c>
      <c r="AF58" s="49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443</v>
      </c>
      <c r="D59" s="32">
        <f t="shared" si="0"/>
        <v>435</v>
      </c>
      <c r="E59" s="14"/>
      <c r="F59" s="46">
        <v>563</v>
      </c>
      <c r="G59" s="15">
        <v>276</v>
      </c>
      <c r="H59" s="47">
        <v>287</v>
      </c>
      <c r="I59" s="15"/>
      <c r="J59" s="46">
        <v>88</v>
      </c>
      <c r="K59" s="15">
        <v>41</v>
      </c>
      <c r="L59" s="47">
        <v>47</v>
      </c>
      <c r="M59" s="15"/>
      <c r="N59" s="46">
        <v>113</v>
      </c>
      <c r="O59" s="15">
        <v>63</v>
      </c>
      <c r="P59" s="47">
        <v>50</v>
      </c>
      <c r="Q59" s="15"/>
      <c r="R59" s="46">
        <v>47</v>
      </c>
      <c r="S59" s="15">
        <v>28</v>
      </c>
      <c r="T59" s="47">
        <v>19</v>
      </c>
      <c r="U59" s="15"/>
      <c r="V59" s="46">
        <v>32</v>
      </c>
      <c r="W59" s="15">
        <v>16</v>
      </c>
      <c r="X59" s="47">
        <v>16</v>
      </c>
      <c r="Y59" s="15"/>
      <c r="Z59" s="46">
        <v>31</v>
      </c>
      <c r="AA59" s="15">
        <v>15</v>
      </c>
      <c r="AB59" s="47">
        <v>16</v>
      </c>
      <c r="AC59" s="15"/>
      <c r="AD59" s="46">
        <v>4</v>
      </c>
      <c r="AE59" s="15">
        <v>4</v>
      </c>
      <c r="AF59" s="47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87</v>
      </c>
      <c r="D60" s="29">
        <f t="shared" si="0"/>
        <v>80</v>
      </c>
      <c r="E60" s="12"/>
      <c r="F60" s="44">
        <v>106</v>
      </c>
      <c r="G60" s="9">
        <v>53</v>
      </c>
      <c r="H60" s="45">
        <v>53</v>
      </c>
      <c r="J60" s="44">
        <v>20</v>
      </c>
      <c r="K60" s="9">
        <v>11</v>
      </c>
      <c r="L60" s="45">
        <v>9</v>
      </c>
      <c r="N60" s="44">
        <v>27</v>
      </c>
      <c r="O60" s="9">
        <v>15</v>
      </c>
      <c r="P60" s="45">
        <v>12</v>
      </c>
      <c r="R60" s="44">
        <v>3</v>
      </c>
      <c r="S60" s="9">
        <v>2</v>
      </c>
      <c r="T60" s="45">
        <v>1</v>
      </c>
      <c r="V60" s="44">
        <v>7</v>
      </c>
      <c r="W60" s="9">
        <v>5</v>
      </c>
      <c r="X60" s="45">
        <v>2</v>
      </c>
      <c r="Z60" s="44">
        <v>3</v>
      </c>
      <c r="AA60" s="9">
        <v>1</v>
      </c>
      <c r="AB60" s="45">
        <v>2</v>
      </c>
      <c r="AD60" s="44">
        <v>1</v>
      </c>
      <c r="AE60" s="9">
        <v>0</v>
      </c>
      <c r="AF60" s="45">
        <v>1</v>
      </c>
    </row>
    <row r="61" spans="1:32" s="9" customFormat="1" ht="15" customHeight="1" x14ac:dyDescent="0.15">
      <c r="A61" s="11">
        <v>46</v>
      </c>
      <c r="B61" s="28">
        <f t="shared" si="0"/>
        <v>163</v>
      </c>
      <c r="C61" s="29">
        <f t="shared" si="0"/>
        <v>73</v>
      </c>
      <c r="D61" s="29">
        <f t="shared" si="0"/>
        <v>90</v>
      </c>
      <c r="E61" s="12"/>
      <c r="F61" s="44">
        <v>104</v>
      </c>
      <c r="G61" s="9">
        <v>41</v>
      </c>
      <c r="H61" s="45">
        <v>63</v>
      </c>
      <c r="J61" s="44">
        <v>9</v>
      </c>
      <c r="K61" s="9">
        <v>6</v>
      </c>
      <c r="L61" s="45">
        <v>3</v>
      </c>
      <c r="N61" s="44">
        <v>21</v>
      </c>
      <c r="O61" s="9">
        <v>11</v>
      </c>
      <c r="P61" s="45">
        <v>10</v>
      </c>
      <c r="R61" s="44">
        <v>14</v>
      </c>
      <c r="S61" s="9">
        <v>9</v>
      </c>
      <c r="T61" s="45">
        <v>5</v>
      </c>
      <c r="V61" s="44">
        <v>6</v>
      </c>
      <c r="W61" s="9">
        <v>3</v>
      </c>
      <c r="X61" s="45">
        <v>3</v>
      </c>
      <c r="Z61" s="44">
        <v>9</v>
      </c>
      <c r="AA61" s="9">
        <v>3</v>
      </c>
      <c r="AB61" s="45">
        <v>6</v>
      </c>
      <c r="AD61" s="44">
        <v>0</v>
      </c>
      <c r="AE61" s="9">
        <v>0</v>
      </c>
      <c r="AF61" s="45">
        <v>0</v>
      </c>
    </row>
    <row r="62" spans="1:32" s="9" customFormat="1" ht="15" customHeight="1" x14ac:dyDescent="0.15">
      <c r="A62" s="11">
        <v>47</v>
      </c>
      <c r="B62" s="28">
        <f t="shared" si="0"/>
        <v>185</v>
      </c>
      <c r="C62" s="29">
        <f t="shared" si="0"/>
        <v>110</v>
      </c>
      <c r="D62" s="29">
        <f t="shared" si="0"/>
        <v>75</v>
      </c>
      <c r="E62" s="12"/>
      <c r="F62" s="44">
        <v>121</v>
      </c>
      <c r="G62" s="9">
        <v>67</v>
      </c>
      <c r="H62" s="45">
        <v>54</v>
      </c>
      <c r="J62" s="44">
        <v>17</v>
      </c>
      <c r="K62" s="9">
        <v>8</v>
      </c>
      <c r="L62" s="45">
        <v>9</v>
      </c>
      <c r="N62" s="44">
        <v>22</v>
      </c>
      <c r="O62" s="9">
        <v>18</v>
      </c>
      <c r="P62" s="45">
        <v>4</v>
      </c>
      <c r="R62" s="44">
        <v>13</v>
      </c>
      <c r="S62" s="9">
        <v>7</v>
      </c>
      <c r="T62" s="45">
        <v>6</v>
      </c>
      <c r="V62" s="44">
        <v>2</v>
      </c>
      <c r="W62" s="9">
        <v>2</v>
      </c>
      <c r="X62" s="45">
        <v>0</v>
      </c>
      <c r="Z62" s="44">
        <v>9</v>
      </c>
      <c r="AA62" s="9">
        <v>7</v>
      </c>
      <c r="AB62" s="45">
        <v>2</v>
      </c>
      <c r="AD62" s="44">
        <v>1</v>
      </c>
      <c r="AE62" s="9">
        <v>1</v>
      </c>
      <c r="AF62" s="45">
        <v>0</v>
      </c>
    </row>
    <row r="63" spans="1:32" s="9" customFormat="1" ht="15" customHeight="1" x14ac:dyDescent="0.15">
      <c r="A63" s="11">
        <v>48</v>
      </c>
      <c r="B63" s="28">
        <f t="shared" si="0"/>
        <v>170</v>
      </c>
      <c r="C63" s="29">
        <f t="shared" si="0"/>
        <v>93</v>
      </c>
      <c r="D63" s="29">
        <f t="shared" si="0"/>
        <v>77</v>
      </c>
      <c r="E63" s="12"/>
      <c r="F63" s="44">
        <v>92</v>
      </c>
      <c r="G63" s="9">
        <v>51</v>
      </c>
      <c r="H63" s="45">
        <v>41</v>
      </c>
      <c r="J63" s="44">
        <v>20</v>
      </c>
      <c r="K63" s="9">
        <v>10</v>
      </c>
      <c r="L63" s="45">
        <v>10</v>
      </c>
      <c r="N63" s="44">
        <v>24</v>
      </c>
      <c r="O63" s="9">
        <v>10</v>
      </c>
      <c r="P63" s="45">
        <v>14</v>
      </c>
      <c r="R63" s="44">
        <v>16</v>
      </c>
      <c r="S63" s="9">
        <v>11</v>
      </c>
      <c r="T63" s="45">
        <v>5</v>
      </c>
      <c r="V63" s="44">
        <v>5</v>
      </c>
      <c r="W63" s="9">
        <v>3</v>
      </c>
      <c r="X63" s="45">
        <v>2</v>
      </c>
      <c r="Z63" s="44">
        <v>10</v>
      </c>
      <c r="AA63" s="9">
        <v>7</v>
      </c>
      <c r="AB63" s="45">
        <v>3</v>
      </c>
      <c r="AD63" s="44">
        <v>3</v>
      </c>
      <c r="AE63" s="9">
        <v>1</v>
      </c>
      <c r="AF63" s="45">
        <v>2</v>
      </c>
    </row>
    <row r="64" spans="1:32" s="9" customFormat="1" ht="15" customHeight="1" x14ac:dyDescent="0.15">
      <c r="A64" s="11">
        <v>49</v>
      </c>
      <c r="B64" s="28">
        <f t="shared" si="0"/>
        <v>172</v>
      </c>
      <c r="C64" s="29">
        <f t="shared" si="0"/>
        <v>93</v>
      </c>
      <c r="D64" s="29">
        <f t="shared" si="0"/>
        <v>79</v>
      </c>
      <c r="E64" s="12"/>
      <c r="F64" s="48">
        <v>90</v>
      </c>
      <c r="G64" s="16">
        <v>44</v>
      </c>
      <c r="H64" s="49">
        <v>46</v>
      </c>
      <c r="I64" s="16"/>
      <c r="J64" s="48">
        <v>21</v>
      </c>
      <c r="K64" s="16">
        <v>11</v>
      </c>
      <c r="L64" s="49">
        <v>10</v>
      </c>
      <c r="M64" s="16"/>
      <c r="N64" s="48">
        <v>33</v>
      </c>
      <c r="O64" s="16">
        <v>19</v>
      </c>
      <c r="P64" s="49">
        <v>14</v>
      </c>
      <c r="Q64" s="16"/>
      <c r="R64" s="48">
        <v>8</v>
      </c>
      <c r="S64" s="16">
        <v>5</v>
      </c>
      <c r="T64" s="49">
        <v>3</v>
      </c>
      <c r="U64" s="16"/>
      <c r="V64" s="48">
        <v>10</v>
      </c>
      <c r="W64" s="16">
        <v>8</v>
      </c>
      <c r="X64" s="49">
        <v>2</v>
      </c>
      <c r="Y64" s="16"/>
      <c r="Z64" s="48">
        <v>7</v>
      </c>
      <c r="AA64" s="16">
        <v>3</v>
      </c>
      <c r="AB64" s="49">
        <v>4</v>
      </c>
      <c r="AC64" s="16"/>
      <c r="AD64" s="48">
        <v>3</v>
      </c>
      <c r="AE64" s="16">
        <v>3</v>
      </c>
      <c r="AF64" s="49">
        <v>0</v>
      </c>
    </row>
    <row r="65" spans="1:32" s="9" customFormat="1" ht="15" customHeight="1" x14ac:dyDescent="0.15">
      <c r="A65" s="13" t="s">
        <v>9</v>
      </c>
      <c r="B65" s="26">
        <f t="shared" si="0"/>
        <v>857</v>
      </c>
      <c r="C65" s="27">
        <f t="shared" si="0"/>
        <v>456</v>
      </c>
      <c r="D65" s="32">
        <f t="shared" si="0"/>
        <v>401</v>
      </c>
      <c r="E65" s="14"/>
      <c r="F65" s="46">
        <v>513</v>
      </c>
      <c r="G65" s="15">
        <v>256</v>
      </c>
      <c r="H65" s="47">
        <v>257</v>
      </c>
      <c r="I65" s="15"/>
      <c r="J65" s="46">
        <v>87</v>
      </c>
      <c r="K65" s="15">
        <v>46</v>
      </c>
      <c r="L65" s="47">
        <v>41</v>
      </c>
      <c r="M65" s="15"/>
      <c r="N65" s="46">
        <v>127</v>
      </c>
      <c r="O65" s="15">
        <v>73</v>
      </c>
      <c r="P65" s="47">
        <v>54</v>
      </c>
      <c r="Q65" s="15"/>
      <c r="R65" s="46">
        <v>54</v>
      </c>
      <c r="S65" s="15">
        <v>34</v>
      </c>
      <c r="T65" s="47">
        <v>20</v>
      </c>
      <c r="U65" s="15"/>
      <c r="V65" s="46">
        <v>30</v>
      </c>
      <c r="W65" s="15">
        <v>21</v>
      </c>
      <c r="X65" s="47">
        <v>9</v>
      </c>
      <c r="Y65" s="15"/>
      <c r="Z65" s="46">
        <v>38</v>
      </c>
      <c r="AA65" s="15">
        <v>21</v>
      </c>
      <c r="AB65" s="47">
        <v>17</v>
      </c>
      <c r="AC65" s="15"/>
      <c r="AD65" s="46">
        <v>8</v>
      </c>
      <c r="AE65" s="15">
        <v>5</v>
      </c>
      <c r="AF65" s="47">
        <v>3</v>
      </c>
    </row>
    <row r="66" spans="1:32" s="9" customFormat="1" ht="15" customHeight="1" x14ac:dyDescent="0.15">
      <c r="A66" s="11">
        <v>50</v>
      </c>
      <c r="B66" s="28">
        <f t="shared" si="0"/>
        <v>178</v>
      </c>
      <c r="C66" s="29">
        <f t="shared" si="0"/>
        <v>93</v>
      </c>
      <c r="D66" s="29">
        <f t="shared" si="0"/>
        <v>85</v>
      </c>
      <c r="E66" s="12"/>
      <c r="F66" s="44">
        <v>101</v>
      </c>
      <c r="G66" s="9">
        <v>55</v>
      </c>
      <c r="H66" s="45">
        <v>46</v>
      </c>
      <c r="J66" s="44">
        <v>17</v>
      </c>
      <c r="K66" s="9">
        <v>7</v>
      </c>
      <c r="L66" s="45">
        <v>10</v>
      </c>
      <c r="N66" s="44">
        <v>30</v>
      </c>
      <c r="O66" s="9">
        <v>12</v>
      </c>
      <c r="P66" s="45">
        <v>18</v>
      </c>
      <c r="R66" s="44">
        <v>12</v>
      </c>
      <c r="S66" s="9">
        <v>8</v>
      </c>
      <c r="T66" s="45">
        <v>4</v>
      </c>
      <c r="V66" s="44">
        <v>6</v>
      </c>
      <c r="W66" s="9">
        <v>5</v>
      </c>
      <c r="X66" s="45">
        <v>1</v>
      </c>
      <c r="Z66" s="44">
        <v>9</v>
      </c>
      <c r="AA66" s="9">
        <v>3</v>
      </c>
      <c r="AB66" s="45">
        <v>6</v>
      </c>
      <c r="AD66" s="44">
        <v>3</v>
      </c>
      <c r="AE66" s="9">
        <v>3</v>
      </c>
      <c r="AF66" s="45">
        <v>0</v>
      </c>
    </row>
    <row r="67" spans="1:32" s="9" customFormat="1" ht="15" customHeight="1" x14ac:dyDescent="0.15">
      <c r="A67" s="11">
        <v>51</v>
      </c>
      <c r="B67" s="28">
        <f t="shared" si="0"/>
        <v>164</v>
      </c>
      <c r="C67" s="29">
        <f t="shared" si="0"/>
        <v>77</v>
      </c>
      <c r="D67" s="29">
        <f t="shared" si="0"/>
        <v>87</v>
      </c>
      <c r="E67" s="12"/>
      <c r="F67" s="44">
        <v>94</v>
      </c>
      <c r="G67" s="9">
        <v>44</v>
      </c>
      <c r="H67" s="45">
        <v>50</v>
      </c>
      <c r="J67" s="44">
        <v>17</v>
      </c>
      <c r="K67" s="9">
        <v>10</v>
      </c>
      <c r="L67" s="45">
        <v>7</v>
      </c>
      <c r="N67" s="44">
        <v>26</v>
      </c>
      <c r="O67" s="9">
        <v>12</v>
      </c>
      <c r="P67" s="45">
        <v>14</v>
      </c>
      <c r="R67" s="44">
        <v>16</v>
      </c>
      <c r="S67" s="9">
        <v>9</v>
      </c>
      <c r="T67" s="45">
        <v>7</v>
      </c>
      <c r="V67" s="44">
        <v>6</v>
      </c>
      <c r="W67" s="9">
        <v>1</v>
      </c>
      <c r="X67" s="45">
        <v>5</v>
      </c>
      <c r="Z67" s="44">
        <v>5</v>
      </c>
      <c r="AA67" s="9">
        <v>1</v>
      </c>
      <c r="AB67" s="45">
        <v>4</v>
      </c>
      <c r="AD67" s="44">
        <v>0</v>
      </c>
      <c r="AE67" s="9">
        <v>0</v>
      </c>
      <c r="AF67" s="45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62</v>
      </c>
      <c r="D68" s="29">
        <f t="shared" si="0"/>
        <v>82</v>
      </c>
      <c r="E68" s="12"/>
      <c r="F68" s="44">
        <v>92</v>
      </c>
      <c r="G68" s="9">
        <v>40</v>
      </c>
      <c r="H68" s="45">
        <v>52</v>
      </c>
      <c r="J68" s="44">
        <v>16</v>
      </c>
      <c r="K68" s="9">
        <v>4</v>
      </c>
      <c r="L68" s="45">
        <v>12</v>
      </c>
      <c r="N68" s="44">
        <v>16</v>
      </c>
      <c r="O68" s="9">
        <v>7</v>
      </c>
      <c r="P68" s="45">
        <v>9</v>
      </c>
      <c r="R68" s="44">
        <v>7</v>
      </c>
      <c r="S68" s="9">
        <v>5</v>
      </c>
      <c r="T68" s="45">
        <v>2</v>
      </c>
      <c r="V68" s="44">
        <v>5</v>
      </c>
      <c r="W68" s="9">
        <v>1</v>
      </c>
      <c r="X68" s="45">
        <v>4</v>
      </c>
      <c r="Z68" s="44">
        <v>7</v>
      </c>
      <c r="AA68" s="9">
        <v>5</v>
      </c>
      <c r="AB68" s="45">
        <v>2</v>
      </c>
      <c r="AD68" s="44">
        <v>1</v>
      </c>
      <c r="AE68" s="9">
        <v>0</v>
      </c>
      <c r="AF68" s="45">
        <v>1</v>
      </c>
    </row>
    <row r="69" spans="1:32" s="9" customFormat="1" ht="15" customHeight="1" x14ac:dyDescent="0.15">
      <c r="A69" s="11">
        <v>53</v>
      </c>
      <c r="B69" s="28">
        <f t="shared" si="0"/>
        <v>144</v>
      </c>
      <c r="C69" s="29">
        <f t="shared" si="0"/>
        <v>79</v>
      </c>
      <c r="D69" s="29">
        <f t="shared" si="0"/>
        <v>65</v>
      </c>
      <c r="E69" s="12"/>
      <c r="F69" s="44">
        <v>90</v>
      </c>
      <c r="G69" s="9">
        <v>48</v>
      </c>
      <c r="H69" s="45">
        <v>42</v>
      </c>
      <c r="J69" s="44">
        <v>15</v>
      </c>
      <c r="K69" s="9">
        <v>12</v>
      </c>
      <c r="L69" s="45">
        <v>3</v>
      </c>
      <c r="N69" s="44">
        <v>12</v>
      </c>
      <c r="O69" s="9">
        <v>8</v>
      </c>
      <c r="P69" s="45">
        <v>4</v>
      </c>
      <c r="R69" s="44">
        <v>14</v>
      </c>
      <c r="S69" s="9">
        <v>4</v>
      </c>
      <c r="T69" s="45">
        <v>10</v>
      </c>
      <c r="V69" s="44">
        <v>5</v>
      </c>
      <c r="W69" s="9">
        <v>2</v>
      </c>
      <c r="X69" s="45">
        <v>3</v>
      </c>
      <c r="Z69" s="44">
        <v>7</v>
      </c>
      <c r="AA69" s="9">
        <v>4</v>
      </c>
      <c r="AB69" s="45">
        <v>3</v>
      </c>
      <c r="AD69" s="44">
        <v>1</v>
      </c>
      <c r="AE69" s="9">
        <v>1</v>
      </c>
      <c r="AF69" s="45">
        <v>0</v>
      </c>
    </row>
    <row r="70" spans="1:32" s="9" customFormat="1" ht="15" customHeight="1" x14ac:dyDescent="0.15">
      <c r="A70" s="11">
        <v>54</v>
      </c>
      <c r="B70" s="28">
        <f t="shared" si="0"/>
        <v>160</v>
      </c>
      <c r="C70" s="29">
        <f t="shared" si="0"/>
        <v>88</v>
      </c>
      <c r="D70" s="29">
        <f t="shared" si="0"/>
        <v>72</v>
      </c>
      <c r="E70" s="12"/>
      <c r="F70" s="48">
        <v>88</v>
      </c>
      <c r="G70" s="16">
        <v>45</v>
      </c>
      <c r="H70" s="49">
        <v>43</v>
      </c>
      <c r="I70" s="16"/>
      <c r="J70" s="48">
        <v>18</v>
      </c>
      <c r="K70" s="16">
        <v>9</v>
      </c>
      <c r="L70" s="49">
        <v>9</v>
      </c>
      <c r="M70" s="16"/>
      <c r="N70" s="48">
        <v>22</v>
      </c>
      <c r="O70" s="16">
        <v>12</v>
      </c>
      <c r="P70" s="49">
        <v>10</v>
      </c>
      <c r="Q70" s="16"/>
      <c r="R70" s="48">
        <v>15</v>
      </c>
      <c r="S70" s="16">
        <v>8</v>
      </c>
      <c r="T70" s="49">
        <v>7</v>
      </c>
      <c r="U70" s="16"/>
      <c r="V70" s="48">
        <v>5</v>
      </c>
      <c r="W70" s="16">
        <v>5</v>
      </c>
      <c r="X70" s="49">
        <v>0</v>
      </c>
      <c r="Y70" s="16"/>
      <c r="Z70" s="48">
        <v>7</v>
      </c>
      <c r="AA70" s="16">
        <v>5</v>
      </c>
      <c r="AB70" s="49">
        <v>2</v>
      </c>
      <c r="AC70" s="16"/>
      <c r="AD70" s="48">
        <v>5</v>
      </c>
      <c r="AE70" s="16">
        <v>4</v>
      </c>
      <c r="AF70" s="49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790</v>
      </c>
      <c r="C71" s="27">
        <f t="shared" si="1"/>
        <v>399</v>
      </c>
      <c r="D71" s="32">
        <f t="shared" si="1"/>
        <v>391</v>
      </c>
      <c r="E71" s="14"/>
      <c r="F71" s="46">
        <v>465</v>
      </c>
      <c r="G71" s="15">
        <v>232</v>
      </c>
      <c r="H71" s="47">
        <v>233</v>
      </c>
      <c r="I71" s="15"/>
      <c r="J71" s="46">
        <v>83</v>
      </c>
      <c r="K71" s="15">
        <v>42</v>
      </c>
      <c r="L71" s="47">
        <v>41</v>
      </c>
      <c r="M71" s="15"/>
      <c r="N71" s="46">
        <v>106</v>
      </c>
      <c r="O71" s="15">
        <v>51</v>
      </c>
      <c r="P71" s="47">
        <v>55</v>
      </c>
      <c r="Q71" s="15"/>
      <c r="R71" s="46">
        <v>64</v>
      </c>
      <c r="S71" s="15">
        <v>34</v>
      </c>
      <c r="T71" s="47">
        <v>30</v>
      </c>
      <c r="U71" s="15"/>
      <c r="V71" s="46">
        <v>27</v>
      </c>
      <c r="W71" s="15">
        <v>14</v>
      </c>
      <c r="X71" s="47">
        <v>13</v>
      </c>
      <c r="Y71" s="15"/>
      <c r="Z71" s="46">
        <v>35</v>
      </c>
      <c r="AA71" s="15">
        <v>18</v>
      </c>
      <c r="AB71" s="47">
        <v>17</v>
      </c>
      <c r="AC71" s="15"/>
      <c r="AD71" s="46">
        <v>10</v>
      </c>
      <c r="AE71" s="15">
        <v>8</v>
      </c>
      <c r="AF71" s="47">
        <v>2</v>
      </c>
    </row>
    <row r="72" spans="1:32" s="9" customFormat="1" ht="15" customHeight="1" x14ac:dyDescent="0.15">
      <c r="A72" s="11">
        <v>55</v>
      </c>
      <c r="B72" s="28">
        <f t="shared" si="1"/>
        <v>157</v>
      </c>
      <c r="C72" s="29">
        <f t="shared" si="1"/>
        <v>78</v>
      </c>
      <c r="D72" s="29">
        <f t="shared" si="1"/>
        <v>79</v>
      </c>
      <c r="E72" s="12"/>
      <c r="F72" s="44">
        <v>93</v>
      </c>
      <c r="G72" s="9">
        <v>41</v>
      </c>
      <c r="H72" s="45">
        <v>52</v>
      </c>
      <c r="J72" s="44">
        <v>13</v>
      </c>
      <c r="K72" s="9">
        <v>10</v>
      </c>
      <c r="L72" s="45">
        <v>3</v>
      </c>
      <c r="N72" s="44">
        <v>23</v>
      </c>
      <c r="O72" s="9">
        <v>12</v>
      </c>
      <c r="P72" s="45">
        <v>11</v>
      </c>
      <c r="R72" s="44">
        <v>13</v>
      </c>
      <c r="S72" s="9">
        <v>7</v>
      </c>
      <c r="T72" s="45">
        <v>6</v>
      </c>
      <c r="V72" s="44">
        <v>8</v>
      </c>
      <c r="W72" s="9">
        <v>5</v>
      </c>
      <c r="X72" s="45">
        <v>3</v>
      </c>
      <c r="Z72" s="44">
        <v>5</v>
      </c>
      <c r="AA72" s="9">
        <v>1</v>
      </c>
      <c r="AB72" s="45">
        <v>4</v>
      </c>
      <c r="AD72" s="44">
        <v>2</v>
      </c>
      <c r="AE72" s="9">
        <v>2</v>
      </c>
      <c r="AF72" s="45">
        <v>0</v>
      </c>
    </row>
    <row r="73" spans="1:32" s="9" customFormat="1" ht="15" customHeight="1" x14ac:dyDescent="0.15">
      <c r="A73" s="11">
        <v>56</v>
      </c>
      <c r="B73" s="28">
        <f t="shared" si="1"/>
        <v>169</v>
      </c>
      <c r="C73" s="29">
        <f t="shared" si="1"/>
        <v>86</v>
      </c>
      <c r="D73" s="29">
        <f t="shared" si="1"/>
        <v>83</v>
      </c>
      <c r="E73" s="12"/>
      <c r="F73" s="44">
        <v>111</v>
      </c>
      <c r="G73" s="9">
        <v>54</v>
      </c>
      <c r="H73" s="45">
        <v>57</v>
      </c>
      <c r="J73" s="44">
        <v>11</v>
      </c>
      <c r="K73" s="9">
        <v>6</v>
      </c>
      <c r="L73" s="45">
        <v>5</v>
      </c>
      <c r="N73" s="44">
        <v>26</v>
      </c>
      <c r="O73" s="9">
        <v>14</v>
      </c>
      <c r="P73" s="45">
        <v>12</v>
      </c>
      <c r="R73" s="44">
        <v>11</v>
      </c>
      <c r="S73" s="9">
        <v>6</v>
      </c>
      <c r="T73" s="45">
        <v>5</v>
      </c>
      <c r="V73" s="44">
        <v>5</v>
      </c>
      <c r="W73" s="9">
        <v>4</v>
      </c>
      <c r="X73" s="45">
        <v>1</v>
      </c>
      <c r="Z73" s="44">
        <v>4</v>
      </c>
      <c r="AA73" s="9">
        <v>2</v>
      </c>
      <c r="AB73" s="45">
        <v>2</v>
      </c>
      <c r="AD73" s="44">
        <v>1</v>
      </c>
      <c r="AE73" s="9">
        <v>0</v>
      </c>
      <c r="AF73" s="45">
        <v>1</v>
      </c>
    </row>
    <row r="74" spans="1:32" s="9" customFormat="1" ht="15" customHeight="1" x14ac:dyDescent="0.15">
      <c r="A74" s="11">
        <v>57</v>
      </c>
      <c r="B74" s="28">
        <f t="shared" si="1"/>
        <v>164</v>
      </c>
      <c r="C74" s="29">
        <f t="shared" si="1"/>
        <v>83</v>
      </c>
      <c r="D74" s="29">
        <f t="shared" si="1"/>
        <v>81</v>
      </c>
      <c r="E74" s="12"/>
      <c r="F74" s="44">
        <v>98</v>
      </c>
      <c r="G74" s="9">
        <v>51</v>
      </c>
      <c r="H74" s="45">
        <v>47</v>
      </c>
      <c r="J74" s="44">
        <v>14</v>
      </c>
      <c r="K74" s="9">
        <v>8</v>
      </c>
      <c r="L74" s="45">
        <v>6</v>
      </c>
      <c r="N74" s="44">
        <v>26</v>
      </c>
      <c r="O74" s="9">
        <v>9</v>
      </c>
      <c r="P74" s="45">
        <v>17</v>
      </c>
      <c r="R74" s="44">
        <v>10</v>
      </c>
      <c r="S74" s="9">
        <v>5</v>
      </c>
      <c r="T74" s="45">
        <v>5</v>
      </c>
      <c r="V74" s="44">
        <v>5</v>
      </c>
      <c r="W74" s="9">
        <v>2</v>
      </c>
      <c r="X74" s="45">
        <v>3</v>
      </c>
      <c r="Z74" s="44">
        <v>9</v>
      </c>
      <c r="AA74" s="9">
        <v>6</v>
      </c>
      <c r="AB74" s="45">
        <v>3</v>
      </c>
      <c r="AD74" s="44">
        <v>2</v>
      </c>
      <c r="AE74" s="9">
        <v>2</v>
      </c>
      <c r="AF74" s="45">
        <v>0</v>
      </c>
    </row>
    <row r="75" spans="1:32" s="9" customFormat="1" ht="15" customHeight="1" x14ac:dyDescent="0.15">
      <c r="A75" s="11">
        <v>58</v>
      </c>
      <c r="B75" s="28">
        <f t="shared" si="1"/>
        <v>132</v>
      </c>
      <c r="C75" s="29">
        <f t="shared" si="1"/>
        <v>68</v>
      </c>
      <c r="D75" s="29">
        <f t="shared" si="1"/>
        <v>64</v>
      </c>
      <c r="E75" s="12"/>
      <c r="F75" s="44">
        <v>91</v>
      </c>
      <c r="G75" s="9">
        <v>48</v>
      </c>
      <c r="H75" s="45">
        <v>43</v>
      </c>
      <c r="J75" s="44">
        <v>14</v>
      </c>
      <c r="K75" s="9">
        <v>7</v>
      </c>
      <c r="L75" s="45">
        <v>7</v>
      </c>
      <c r="N75" s="44">
        <v>11</v>
      </c>
      <c r="O75" s="9">
        <v>6</v>
      </c>
      <c r="P75" s="45">
        <v>5</v>
      </c>
      <c r="R75" s="44">
        <v>7</v>
      </c>
      <c r="S75" s="9">
        <v>4</v>
      </c>
      <c r="T75" s="45">
        <v>3</v>
      </c>
      <c r="V75" s="44">
        <v>3</v>
      </c>
      <c r="W75" s="9">
        <v>1</v>
      </c>
      <c r="X75" s="45">
        <v>2</v>
      </c>
      <c r="Z75" s="44">
        <v>4</v>
      </c>
      <c r="AA75" s="9">
        <v>1</v>
      </c>
      <c r="AB75" s="45">
        <v>3</v>
      </c>
      <c r="AD75" s="44">
        <v>2</v>
      </c>
      <c r="AE75" s="9">
        <v>1</v>
      </c>
      <c r="AF75" s="45">
        <v>1</v>
      </c>
    </row>
    <row r="76" spans="1:32" s="9" customFormat="1" ht="15" customHeight="1" x14ac:dyDescent="0.15">
      <c r="A76" s="11">
        <v>59</v>
      </c>
      <c r="B76" s="28">
        <f t="shared" si="1"/>
        <v>186</v>
      </c>
      <c r="C76" s="29">
        <f t="shared" si="1"/>
        <v>83</v>
      </c>
      <c r="D76" s="29">
        <f t="shared" si="1"/>
        <v>103</v>
      </c>
      <c r="E76" s="12"/>
      <c r="F76" s="48">
        <v>115</v>
      </c>
      <c r="G76" s="16">
        <v>51</v>
      </c>
      <c r="H76" s="49">
        <v>64</v>
      </c>
      <c r="I76" s="16"/>
      <c r="J76" s="48">
        <v>14</v>
      </c>
      <c r="K76" s="16">
        <v>5</v>
      </c>
      <c r="L76" s="49">
        <v>9</v>
      </c>
      <c r="M76" s="16"/>
      <c r="N76" s="48">
        <v>29</v>
      </c>
      <c r="O76" s="16">
        <v>14</v>
      </c>
      <c r="P76" s="49">
        <v>15</v>
      </c>
      <c r="Q76" s="16"/>
      <c r="R76" s="48">
        <v>13</v>
      </c>
      <c r="S76" s="16">
        <v>6</v>
      </c>
      <c r="T76" s="49">
        <v>7</v>
      </c>
      <c r="U76" s="16"/>
      <c r="V76" s="48">
        <v>5</v>
      </c>
      <c r="W76" s="16">
        <v>3</v>
      </c>
      <c r="X76" s="49">
        <v>2</v>
      </c>
      <c r="Y76" s="16"/>
      <c r="Z76" s="48">
        <v>8</v>
      </c>
      <c r="AA76" s="16">
        <v>3</v>
      </c>
      <c r="AB76" s="49">
        <v>5</v>
      </c>
      <c r="AC76" s="16"/>
      <c r="AD76" s="48">
        <v>2</v>
      </c>
      <c r="AE76" s="16">
        <v>1</v>
      </c>
      <c r="AF76" s="49">
        <v>1</v>
      </c>
    </row>
    <row r="77" spans="1:32" s="9" customFormat="1" ht="15" customHeight="1" x14ac:dyDescent="0.15">
      <c r="A77" s="13" t="s">
        <v>11</v>
      </c>
      <c r="B77" s="26">
        <f t="shared" si="1"/>
        <v>808</v>
      </c>
      <c r="C77" s="27">
        <f t="shared" si="1"/>
        <v>398</v>
      </c>
      <c r="D77" s="32">
        <f t="shared" si="1"/>
        <v>410</v>
      </c>
      <c r="E77" s="4"/>
      <c r="F77" s="44">
        <v>508</v>
      </c>
      <c r="G77" s="9">
        <v>245</v>
      </c>
      <c r="H77" s="45">
        <v>263</v>
      </c>
      <c r="J77" s="44">
        <v>66</v>
      </c>
      <c r="K77" s="9">
        <v>36</v>
      </c>
      <c r="L77" s="45">
        <v>30</v>
      </c>
      <c r="N77" s="44">
        <v>115</v>
      </c>
      <c r="O77" s="9">
        <v>55</v>
      </c>
      <c r="P77" s="45">
        <v>60</v>
      </c>
      <c r="R77" s="44">
        <v>54</v>
      </c>
      <c r="S77" s="9">
        <v>28</v>
      </c>
      <c r="T77" s="45">
        <v>26</v>
      </c>
      <c r="V77" s="44">
        <v>26</v>
      </c>
      <c r="W77" s="9">
        <v>15</v>
      </c>
      <c r="X77" s="45">
        <v>11</v>
      </c>
      <c r="Z77" s="44">
        <v>30</v>
      </c>
      <c r="AA77" s="9">
        <v>13</v>
      </c>
      <c r="AB77" s="45">
        <v>17</v>
      </c>
      <c r="AD77" s="44">
        <v>9</v>
      </c>
      <c r="AE77" s="9">
        <v>6</v>
      </c>
      <c r="AF77" s="45">
        <v>3</v>
      </c>
    </row>
    <row r="78" spans="1:32" s="9" customFormat="1" ht="15" customHeight="1" x14ac:dyDescent="0.15">
      <c r="A78" s="11">
        <v>60</v>
      </c>
      <c r="B78" s="28">
        <f t="shared" si="1"/>
        <v>206</v>
      </c>
      <c r="C78" s="29">
        <f t="shared" si="1"/>
        <v>94</v>
      </c>
      <c r="D78" s="29">
        <f t="shared" si="1"/>
        <v>112</v>
      </c>
      <c r="E78" s="4"/>
      <c r="F78" s="43">
        <v>115</v>
      </c>
      <c r="G78" s="10">
        <v>53</v>
      </c>
      <c r="H78" s="50">
        <v>62</v>
      </c>
      <c r="I78" s="10"/>
      <c r="J78" s="43">
        <v>24</v>
      </c>
      <c r="K78" s="10">
        <v>10</v>
      </c>
      <c r="L78" s="50">
        <v>14</v>
      </c>
      <c r="M78" s="10"/>
      <c r="N78" s="43">
        <v>39</v>
      </c>
      <c r="O78" s="10">
        <v>18</v>
      </c>
      <c r="P78" s="50">
        <v>21</v>
      </c>
      <c r="Q78" s="10"/>
      <c r="R78" s="43">
        <v>11</v>
      </c>
      <c r="S78" s="10">
        <v>4</v>
      </c>
      <c r="T78" s="50">
        <v>7</v>
      </c>
      <c r="U78" s="10"/>
      <c r="V78" s="43">
        <v>7</v>
      </c>
      <c r="W78" s="10">
        <v>2</v>
      </c>
      <c r="X78" s="50">
        <v>5</v>
      </c>
      <c r="Y78" s="10"/>
      <c r="Z78" s="43">
        <v>8</v>
      </c>
      <c r="AA78" s="10">
        <v>5</v>
      </c>
      <c r="AB78" s="50">
        <v>3</v>
      </c>
      <c r="AC78" s="10"/>
      <c r="AD78" s="43">
        <v>2</v>
      </c>
      <c r="AE78" s="10">
        <v>2</v>
      </c>
      <c r="AF78" s="50">
        <v>0</v>
      </c>
    </row>
    <row r="79" spans="1:32" s="9" customFormat="1" ht="15" customHeight="1" x14ac:dyDescent="0.15">
      <c r="A79" s="11">
        <v>61</v>
      </c>
      <c r="B79" s="28">
        <f t="shared" si="1"/>
        <v>216</v>
      </c>
      <c r="C79" s="29">
        <f t="shared" si="1"/>
        <v>106</v>
      </c>
      <c r="D79" s="29">
        <f t="shared" si="1"/>
        <v>110</v>
      </c>
      <c r="E79" s="12"/>
      <c r="F79" s="44">
        <v>113</v>
      </c>
      <c r="G79" s="9">
        <v>52</v>
      </c>
      <c r="H79" s="45">
        <v>61</v>
      </c>
      <c r="J79" s="44">
        <v>23</v>
      </c>
      <c r="K79" s="9">
        <v>7</v>
      </c>
      <c r="L79" s="45">
        <v>16</v>
      </c>
      <c r="N79" s="44">
        <v>45</v>
      </c>
      <c r="O79" s="9">
        <v>25</v>
      </c>
      <c r="P79" s="45">
        <v>20</v>
      </c>
      <c r="R79" s="44">
        <v>13</v>
      </c>
      <c r="S79" s="9">
        <v>6</v>
      </c>
      <c r="T79" s="45">
        <v>7</v>
      </c>
      <c r="V79" s="44">
        <v>10</v>
      </c>
      <c r="W79" s="9">
        <v>6</v>
      </c>
      <c r="X79" s="45">
        <v>4</v>
      </c>
      <c r="Z79" s="44">
        <v>8</v>
      </c>
      <c r="AA79" s="9">
        <v>6</v>
      </c>
      <c r="AB79" s="45">
        <v>2</v>
      </c>
      <c r="AD79" s="44">
        <v>4</v>
      </c>
      <c r="AE79" s="9">
        <v>4</v>
      </c>
      <c r="AF79" s="45">
        <v>0</v>
      </c>
    </row>
    <row r="80" spans="1:32" s="9" customFormat="1" ht="15" customHeight="1" x14ac:dyDescent="0.15">
      <c r="A80" s="11">
        <v>62</v>
      </c>
      <c r="B80" s="28">
        <f t="shared" si="1"/>
        <v>202</v>
      </c>
      <c r="C80" s="29">
        <f t="shared" si="1"/>
        <v>90</v>
      </c>
      <c r="D80" s="29">
        <f t="shared" si="1"/>
        <v>112</v>
      </c>
      <c r="E80" s="12"/>
      <c r="F80" s="44">
        <v>121</v>
      </c>
      <c r="G80" s="9">
        <v>51</v>
      </c>
      <c r="H80" s="45">
        <v>70</v>
      </c>
      <c r="J80" s="44">
        <v>15</v>
      </c>
      <c r="K80" s="9">
        <v>7</v>
      </c>
      <c r="L80" s="45">
        <v>8</v>
      </c>
      <c r="N80" s="44">
        <v>33</v>
      </c>
      <c r="O80" s="9">
        <v>16</v>
      </c>
      <c r="P80" s="45">
        <v>17</v>
      </c>
      <c r="R80" s="44">
        <v>12</v>
      </c>
      <c r="S80" s="9">
        <v>4</v>
      </c>
      <c r="T80" s="45">
        <v>8</v>
      </c>
      <c r="V80" s="44">
        <v>9</v>
      </c>
      <c r="W80" s="9">
        <v>5</v>
      </c>
      <c r="X80" s="45">
        <v>4</v>
      </c>
      <c r="Z80" s="44">
        <v>9</v>
      </c>
      <c r="AA80" s="9">
        <v>5</v>
      </c>
      <c r="AB80" s="45">
        <v>4</v>
      </c>
      <c r="AD80" s="44">
        <v>3</v>
      </c>
      <c r="AE80" s="9">
        <v>2</v>
      </c>
      <c r="AF80" s="45">
        <v>1</v>
      </c>
    </row>
    <row r="81" spans="1:32" s="9" customFormat="1" ht="15" customHeight="1" x14ac:dyDescent="0.15">
      <c r="A81" s="11">
        <v>63</v>
      </c>
      <c r="B81" s="28">
        <f t="shared" si="1"/>
        <v>235</v>
      </c>
      <c r="C81" s="29">
        <f t="shared" si="1"/>
        <v>122</v>
      </c>
      <c r="D81" s="29">
        <f t="shared" si="1"/>
        <v>113</v>
      </c>
      <c r="E81" s="12"/>
      <c r="F81" s="44">
        <v>123</v>
      </c>
      <c r="G81" s="9">
        <v>66</v>
      </c>
      <c r="H81" s="45">
        <v>57</v>
      </c>
      <c r="J81" s="44">
        <v>21</v>
      </c>
      <c r="K81" s="9">
        <v>8</v>
      </c>
      <c r="L81" s="45">
        <v>13</v>
      </c>
      <c r="N81" s="44">
        <v>51</v>
      </c>
      <c r="O81" s="9">
        <v>27</v>
      </c>
      <c r="P81" s="45">
        <v>24</v>
      </c>
      <c r="R81" s="44">
        <v>19</v>
      </c>
      <c r="S81" s="9">
        <v>12</v>
      </c>
      <c r="T81" s="45">
        <v>7</v>
      </c>
      <c r="V81" s="44">
        <v>8</v>
      </c>
      <c r="W81" s="9">
        <v>4</v>
      </c>
      <c r="X81" s="45">
        <v>4</v>
      </c>
      <c r="Z81" s="44">
        <v>11</v>
      </c>
      <c r="AA81" s="9">
        <v>4</v>
      </c>
      <c r="AB81" s="45">
        <v>7</v>
      </c>
      <c r="AD81" s="44">
        <v>2</v>
      </c>
      <c r="AE81" s="9">
        <v>1</v>
      </c>
      <c r="AF81" s="45">
        <v>1</v>
      </c>
    </row>
    <row r="82" spans="1:32" s="9" customFormat="1" ht="15" customHeight="1" x14ac:dyDescent="0.15">
      <c r="A82" s="11">
        <v>64</v>
      </c>
      <c r="B82" s="28">
        <f t="shared" si="1"/>
        <v>290</v>
      </c>
      <c r="C82" s="29">
        <f t="shared" si="1"/>
        <v>141</v>
      </c>
      <c r="D82" s="29">
        <f t="shared" si="1"/>
        <v>149</v>
      </c>
      <c r="E82" s="12"/>
      <c r="F82" s="48">
        <v>155</v>
      </c>
      <c r="G82" s="16">
        <v>80</v>
      </c>
      <c r="H82" s="49">
        <v>75</v>
      </c>
      <c r="I82" s="16"/>
      <c r="J82" s="48">
        <v>38</v>
      </c>
      <c r="K82" s="16">
        <v>17</v>
      </c>
      <c r="L82" s="49">
        <v>21</v>
      </c>
      <c r="M82" s="16"/>
      <c r="N82" s="48">
        <v>51</v>
      </c>
      <c r="O82" s="16">
        <v>19</v>
      </c>
      <c r="P82" s="49">
        <v>32</v>
      </c>
      <c r="Q82" s="16"/>
      <c r="R82" s="48">
        <v>19</v>
      </c>
      <c r="S82" s="16">
        <v>10</v>
      </c>
      <c r="T82" s="49">
        <v>9</v>
      </c>
      <c r="U82" s="16"/>
      <c r="V82" s="48">
        <v>11</v>
      </c>
      <c r="W82" s="16">
        <v>7</v>
      </c>
      <c r="X82" s="49">
        <v>4</v>
      </c>
      <c r="Y82" s="16"/>
      <c r="Z82" s="48">
        <v>12</v>
      </c>
      <c r="AA82" s="16">
        <v>5</v>
      </c>
      <c r="AB82" s="49">
        <v>7</v>
      </c>
      <c r="AC82" s="16"/>
      <c r="AD82" s="48">
        <v>4</v>
      </c>
      <c r="AE82" s="16">
        <v>3</v>
      </c>
      <c r="AF82" s="49">
        <v>1</v>
      </c>
    </row>
    <row r="83" spans="1:32" s="9" customFormat="1" ht="15" customHeight="1" x14ac:dyDescent="0.15">
      <c r="A83" s="13" t="s">
        <v>12</v>
      </c>
      <c r="B83" s="26">
        <f t="shared" si="1"/>
        <v>1149</v>
      </c>
      <c r="C83" s="27">
        <f t="shared" si="1"/>
        <v>553</v>
      </c>
      <c r="D83" s="32">
        <f t="shared" si="1"/>
        <v>596</v>
      </c>
      <c r="E83" s="14"/>
      <c r="F83" s="46">
        <v>627</v>
      </c>
      <c r="G83" s="15">
        <v>302</v>
      </c>
      <c r="H83" s="47">
        <v>325</v>
      </c>
      <c r="I83" s="15"/>
      <c r="J83" s="46">
        <v>121</v>
      </c>
      <c r="K83" s="15">
        <v>49</v>
      </c>
      <c r="L83" s="47">
        <v>72</v>
      </c>
      <c r="M83" s="15"/>
      <c r="N83" s="46">
        <v>219</v>
      </c>
      <c r="O83" s="15">
        <v>105</v>
      </c>
      <c r="P83" s="47">
        <v>114</v>
      </c>
      <c r="Q83" s="15"/>
      <c r="R83" s="46">
        <v>74</v>
      </c>
      <c r="S83" s="15">
        <v>36</v>
      </c>
      <c r="T83" s="47">
        <v>38</v>
      </c>
      <c r="U83" s="15"/>
      <c r="V83" s="46">
        <v>45</v>
      </c>
      <c r="W83" s="15">
        <v>24</v>
      </c>
      <c r="X83" s="47">
        <v>21</v>
      </c>
      <c r="Y83" s="15"/>
      <c r="Z83" s="46">
        <v>48</v>
      </c>
      <c r="AA83" s="15">
        <v>25</v>
      </c>
      <c r="AB83" s="47">
        <v>23</v>
      </c>
      <c r="AC83" s="15"/>
      <c r="AD83" s="46">
        <v>15</v>
      </c>
      <c r="AE83" s="15">
        <v>12</v>
      </c>
      <c r="AF83" s="47">
        <v>3</v>
      </c>
    </row>
    <row r="84" spans="1:32" s="9" customFormat="1" ht="15" customHeight="1" x14ac:dyDescent="0.15">
      <c r="A84" s="11">
        <v>65</v>
      </c>
      <c r="B84" s="28">
        <f t="shared" si="1"/>
        <v>304</v>
      </c>
      <c r="C84" s="29">
        <f t="shared" si="1"/>
        <v>150</v>
      </c>
      <c r="D84" s="29">
        <f t="shared" si="1"/>
        <v>154</v>
      </c>
      <c r="E84" s="12"/>
      <c r="F84" s="44">
        <v>158</v>
      </c>
      <c r="G84" s="9">
        <v>79</v>
      </c>
      <c r="H84" s="45">
        <v>79</v>
      </c>
      <c r="J84" s="44">
        <v>22</v>
      </c>
      <c r="K84" s="9">
        <v>10</v>
      </c>
      <c r="L84" s="45">
        <v>12</v>
      </c>
      <c r="N84" s="44">
        <v>55</v>
      </c>
      <c r="O84" s="9">
        <v>28</v>
      </c>
      <c r="P84" s="45">
        <v>27</v>
      </c>
      <c r="R84" s="44">
        <v>30</v>
      </c>
      <c r="S84" s="9">
        <v>14</v>
      </c>
      <c r="T84" s="45">
        <v>16</v>
      </c>
      <c r="V84" s="44">
        <v>22</v>
      </c>
      <c r="W84" s="9">
        <v>9</v>
      </c>
      <c r="X84" s="45">
        <v>13</v>
      </c>
      <c r="Z84" s="44">
        <v>15</v>
      </c>
      <c r="AA84" s="9">
        <v>9</v>
      </c>
      <c r="AB84" s="45">
        <v>6</v>
      </c>
      <c r="AD84" s="44">
        <v>2</v>
      </c>
      <c r="AE84" s="9">
        <v>1</v>
      </c>
      <c r="AF84" s="45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143</v>
      </c>
      <c r="D85" s="29">
        <f t="shared" si="1"/>
        <v>145</v>
      </c>
      <c r="E85" s="12"/>
      <c r="F85" s="44">
        <v>148</v>
      </c>
      <c r="G85" s="9">
        <v>71</v>
      </c>
      <c r="H85" s="45">
        <v>77</v>
      </c>
      <c r="J85" s="44">
        <v>36</v>
      </c>
      <c r="K85" s="9">
        <v>19</v>
      </c>
      <c r="L85" s="45">
        <v>17</v>
      </c>
      <c r="N85" s="44">
        <v>52</v>
      </c>
      <c r="O85" s="9">
        <v>28</v>
      </c>
      <c r="P85" s="45">
        <v>24</v>
      </c>
      <c r="R85" s="44">
        <v>24</v>
      </c>
      <c r="S85" s="9">
        <v>13</v>
      </c>
      <c r="T85" s="45">
        <v>11</v>
      </c>
      <c r="V85" s="44">
        <v>9</v>
      </c>
      <c r="W85" s="9">
        <v>5</v>
      </c>
      <c r="X85" s="45">
        <v>4</v>
      </c>
      <c r="Z85" s="44">
        <v>17</v>
      </c>
      <c r="AA85" s="9">
        <v>7</v>
      </c>
      <c r="AB85" s="45">
        <v>10</v>
      </c>
      <c r="AD85" s="44">
        <v>2</v>
      </c>
      <c r="AE85" s="9">
        <v>0</v>
      </c>
      <c r="AF85" s="45">
        <v>2</v>
      </c>
    </row>
    <row r="86" spans="1:32" s="9" customFormat="1" ht="15" customHeight="1" x14ac:dyDescent="0.15">
      <c r="A86" s="11">
        <v>67</v>
      </c>
      <c r="B86" s="28">
        <f t="shared" si="1"/>
        <v>293</v>
      </c>
      <c r="C86" s="29">
        <f t="shared" si="1"/>
        <v>143</v>
      </c>
      <c r="D86" s="29">
        <f t="shared" si="1"/>
        <v>150</v>
      </c>
      <c r="E86" s="12"/>
      <c r="F86" s="44">
        <v>149</v>
      </c>
      <c r="G86" s="9">
        <v>74</v>
      </c>
      <c r="H86" s="45">
        <v>75</v>
      </c>
      <c r="J86" s="44">
        <v>34</v>
      </c>
      <c r="K86" s="9">
        <v>19</v>
      </c>
      <c r="L86" s="45">
        <v>15</v>
      </c>
      <c r="N86" s="44">
        <v>51</v>
      </c>
      <c r="O86" s="9">
        <v>27</v>
      </c>
      <c r="P86" s="45">
        <v>24</v>
      </c>
      <c r="R86" s="44">
        <v>26</v>
      </c>
      <c r="S86" s="9">
        <v>10</v>
      </c>
      <c r="T86" s="45">
        <v>16</v>
      </c>
      <c r="V86" s="44">
        <v>13</v>
      </c>
      <c r="W86" s="9">
        <v>4</v>
      </c>
      <c r="X86" s="45">
        <v>9</v>
      </c>
      <c r="Z86" s="44">
        <v>19</v>
      </c>
      <c r="AA86" s="9">
        <v>9</v>
      </c>
      <c r="AB86" s="45">
        <v>10</v>
      </c>
      <c r="AD86" s="44">
        <v>1</v>
      </c>
      <c r="AE86" s="9">
        <v>0</v>
      </c>
      <c r="AF86" s="45">
        <v>1</v>
      </c>
    </row>
    <row r="87" spans="1:32" s="9" customFormat="1" ht="15" customHeight="1" x14ac:dyDescent="0.15">
      <c r="A87" s="11">
        <v>68</v>
      </c>
      <c r="B87" s="28">
        <f t="shared" si="1"/>
        <v>355</v>
      </c>
      <c r="C87" s="29">
        <f t="shared" si="1"/>
        <v>178</v>
      </c>
      <c r="D87" s="29">
        <f t="shared" si="1"/>
        <v>177</v>
      </c>
      <c r="E87" s="12"/>
      <c r="F87" s="44">
        <v>170</v>
      </c>
      <c r="G87" s="9">
        <v>77</v>
      </c>
      <c r="H87" s="45">
        <v>93</v>
      </c>
      <c r="J87" s="44">
        <v>47</v>
      </c>
      <c r="K87" s="9">
        <v>27</v>
      </c>
      <c r="L87" s="45">
        <v>20</v>
      </c>
      <c r="N87" s="44">
        <v>64</v>
      </c>
      <c r="O87" s="9">
        <v>33</v>
      </c>
      <c r="P87" s="45">
        <v>31</v>
      </c>
      <c r="R87" s="44">
        <v>32</v>
      </c>
      <c r="S87" s="9">
        <v>18</v>
      </c>
      <c r="T87" s="45">
        <v>14</v>
      </c>
      <c r="V87" s="44">
        <v>13</v>
      </c>
      <c r="W87" s="9">
        <v>10</v>
      </c>
      <c r="X87" s="45">
        <v>3</v>
      </c>
      <c r="Z87" s="44">
        <v>21</v>
      </c>
      <c r="AA87" s="9">
        <v>8</v>
      </c>
      <c r="AB87" s="45">
        <v>13</v>
      </c>
      <c r="AD87" s="44">
        <v>8</v>
      </c>
      <c r="AE87" s="9">
        <v>5</v>
      </c>
      <c r="AF87" s="45">
        <v>3</v>
      </c>
    </row>
    <row r="88" spans="1:32" s="9" customFormat="1" ht="15" customHeight="1" x14ac:dyDescent="0.15">
      <c r="A88" s="11">
        <v>69</v>
      </c>
      <c r="B88" s="28">
        <f t="shared" si="1"/>
        <v>345</v>
      </c>
      <c r="C88" s="29">
        <f t="shared" si="1"/>
        <v>169</v>
      </c>
      <c r="D88" s="29">
        <f t="shared" si="1"/>
        <v>176</v>
      </c>
      <c r="E88" s="12"/>
      <c r="F88" s="48">
        <v>167</v>
      </c>
      <c r="G88" s="16">
        <v>79</v>
      </c>
      <c r="H88" s="49">
        <v>88</v>
      </c>
      <c r="I88" s="16"/>
      <c r="J88" s="48">
        <v>36</v>
      </c>
      <c r="K88" s="16">
        <v>19</v>
      </c>
      <c r="L88" s="49">
        <v>17</v>
      </c>
      <c r="M88" s="16"/>
      <c r="N88" s="48">
        <v>55</v>
      </c>
      <c r="O88" s="16">
        <v>29</v>
      </c>
      <c r="P88" s="49">
        <v>26</v>
      </c>
      <c r="Q88" s="16"/>
      <c r="R88" s="48">
        <v>42</v>
      </c>
      <c r="S88" s="16">
        <v>24</v>
      </c>
      <c r="T88" s="49">
        <v>18</v>
      </c>
      <c r="U88" s="16"/>
      <c r="V88" s="48">
        <v>17</v>
      </c>
      <c r="W88" s="16">
        <v>6</v>
      </c>
      <c r="X88" s="49">
        <v>11</v>
      </c>
      <c r="Y88" s="16"/>
      <c r="Z88" s="48">
        <v>23</v>
      </c>
      <c r="AA88" s="16">
        <v>9</v>
      </c>
      <c r="AB88" s="49">
        <v>14</v>
      </c>
      <c r="AC88" s="16"/>
      <c r="AD88" s="48">
        <v>5</v>
      </c>
      <c r="AE88" s="16">
        <v>3</v>
      </c>
      <c r="AF88" s="49">
        <v>2</v>
      </c>
    </row>
    <row r="89" spans="1:32" s="9" customFormat="1" ht="15" customHeight="1" x14ac:dyDescent="0.15">
      <c r="A89" s="13" t="s">
        <v>13</v>
      </c>
      <c r="B89" s="26">
        <f t="shared" si="1"/>
        <v>1585</v>
      </c>
      <c r="C89" s="27">
        <f t="shared" si="1"/>
        <v>783</v>
      </c>
      <c r="D89" s="32">
        <f t="shared" si="1"/>
        <v>802</v>
      </c>
      <c r="E89" s="14"/>
      <c r="F89" s="46">
        <v>792</v>
      </c>
      <c r="G89" s="15">
        <v>380</v>
      </c>
      <c r="H89" s="47">
        <v>412</v>
      </c>
      <c r="I89" s="15"/>
      <c r="J89" s="46">
        <v>175</v>
      </c>
      <c r="K89" s="15">
        <v>94</v>
      </c>
      <c r="L89" s="47">
        <v>81</v>
      </c>
      <c r="M89" s="15"/>
      <c r="N89" s="46">
        <v>277</v>
      </c>
      <c r="O89" s="15">
        <v>145</v>
      </c>
      <c r="P89" s="47">
        <v>132</v>
      </c>
      <c r="Q89" s="15"/>
      <c r="R89" s="46">
        <v>154</v>
      </c>
      <c r="S89" s="15">
        <v>79</v>
      </c>
      <c r="T89" s="47">
        <v>75</v>
      </c>
      <c r="U89" s="15"/>
      <c r="V89" s="46">
        <v>74</v>
      </c>
      <c r="W89" s="15">
        <v>34</v>
      </c>
      <c r="X89" s="47">
        <v>40</v>
      </c>
      <c r="Y89" s="15"/>
      <c r="Z89" s="46">
        <v>95</v>
      </c>
      <c r="AA89" s="15">
        <v>42</v>
      </c>
      <c r="AB89" s="47">
        <v>53</v>
      </c>
      <c r="AC89" s="15"/>
      <c r="AD89" s="46">
        <v>18</v>
      </c>
      <c r="AE89" s="15">
        <v>9</v>
      </c>
      <c r="AF89" s="47">
        <v>9</v>
      </c>
    </row>
    <row r="90" spans="1:32" s="9" customFormat="1" ht="15" customHeight="1" x14ac:dyDescent="0.15">
      <c r="A90" s="11">
        <v>70</v>
      </c>
      <c r="B90" s="28">
        <f t="shared" si="1"/>
        <v>356</v>
      </c>
      <c r="C90" s="29">
        <f t="shared" si="1"/>
        <v>188</v>
      </c>
      <c r="D90" s="29">
        <f t="shared" si="1"/>
        <v>168</v>
      </c>
      <c r="E90" s="12"/>
      <c r="F90" s="44">
        <v>182</v>
      </c>
      <c r="G90" s="9">
        <v>98</v>
      </c>
      <c r="H90" s="45">
        <v>84</v>
      </c>
      <c r="J90" s="44">
        <v>33</v>
      </c>
      <c r="K90" s="9">
        <v>16</v>
      </c>
      <c r="L90" s="45">
        <v>17</v>
      </c>
      <c r="N90" s="44">
        <v>62</v>
      </c>
      <c r="O90" s="9">
        <v>31</v>
      </c>
      <c r="P90" s="45">
        <v>31</v>
      </c>
      <c r="R90" s="44">
        <v>28</v>
      </c>
      <c r="S90" s="9">
        <v>18</v>
      </c>
      <c r="T90" s="45">
        <v>10</v>
      </c>
      <c r="V90" s="44">
        <v>27</v>
      </c>
      <c r="W90" s="9">
        <v>14</v>
      </c>
      <c r="X90" s="45">
        <v>13</v>
      </c>
      <c r="Z90" s="44">
        <v>19</v>
      </c>
      <c r="AA90" s="9">
        <v>8</v>
      </c>
      <c r="AB90" s="45">
        <v>11</v>
      </c>
      <c r="AD90" s="44">
        <v>5</v>
      </c>
      <c r="AE90" s="9">
        <v>3</v>
      </c>
      <c r="AF90" s="45">
        <v>2</v>
      </c>
    </row>
    <row r="91" spans="1:32" s="9" customFormat="1" ht="15" customHeight="1" x14ac:dyDescent="0.15">
      <c r="A91" s="11">
        <v>71</v>
      </c>
      <c r="B91" s="28">
        <f t="shared" si="1"/>
        <v>305</v>
      </c>
      <c r="C91" s="29">
        <f t="shared" si="1"/>
        <v>157</v>
      </c>
      <c r="D91" s="29">
        <f t="shared" si="1"/>
        <v>148</v>
      </c>
      <c r="E91" s="12"/>
      <c r="F91" s="44">
        <v>153</v>
      </c>
      <c r="G91" s="9">
        <v>79</v>
      </c>
      <c r="H91" s="45">
        <v>74</v>
      </c>
      <c r="J91" s="44">
        <v>31</v>
      </c>
      <c r="K91" s="9">
        <v>14</v>
      </c>
      <c r="L91" s="45">
        <v>17</v>
      </c>
      <c r="N91" s="44">
        <v>52</v>
      </c>
      <c r="O91" s="9">
        <v>28</v>
      </c>
      <c r="P91" s="45">
        <v>24</v>
      </c>
      <c r="R91" s="44">
        <v>25</v>
      </c>
      <c r="S91" s="9">
        <v>11</v>
      </c>
      <c r="T91" s="45">
        <v>14</v>
      </c>
      <c r="V91" s="44">
        <v>20</v>
      </c>
      <c r="W91" s="9">
        <v>11</v>
      </c>
      <c r="X91" s="45">
        <v>9</v>
      </c>
      <c r="Z91" s="44">
        <v>15</v>
      </c>
      <c r="AA91" s="9">
        <v>8</v>
      </c>
      <c r="AB91" s="45">
        <v>7</v>
      </c>
      <c r="AD91" s="44">
        <v>9</v>
      </c>
      <c r="AE91" s="9">
        <v>6</v>
      </c>
      <c r="AF91" s="45">
        <v>3</v>
      </c>
    </row>
    <row r="92" spans="1:32" s="9" customFormat="1" ht="15" customHeight="1" x14ac:dyDescent="0.15">
      <c r="A92" s="11">
        <v>72</v>
      </c>
      <c r="B92" s="28">
        <f t="shared" si="1"/>
        <v>332</v>
      </c>
      <c r="C92" s="29">
        <f t="shared" si="1"/>
        <v>179</v>
      </c>
      <c r="D92" s="29">
        <f t="shared" si="1"/>
        <v>153</v>
      </c>
      <c r="E92" s="12"/>
      <c r="F92" s="44">
        <v>170</v>
      </c>
      <c r="G92" s="9">
        <v>91</v>
      </c>
      <c r="H92" s="45">
        <v>79</v>
      </c>
      <c r="J92" s="44">
        <v>38</v>
      </c>
      <c r="K92" s="9">
        <v>16</v>
      </c>
      <c r="L92" s="45">
        <v>22</v>
      </c>
      <c r="N92" s="44">
        <v>38</v>
      </c>
      <c r="O92" s="9">
        <v>17</v>
      </c>
      <c r="P92" s="45">
        <v>21</v>
      </c>
      <c r="R92" s="44">
        <v>33</v>
      </c>
      <c r="S92" s="9">
        <v>19</v>
      </c>
      <c r="T92" s="45">
        <v>14</v>
      </c>
      <c r="V92" s="44">
        <v>24</v>
      </c>
      <c r="W92" s="9">
        <v>18</v>
      </c>
      <c r="X92" s="45">
        <v>6</v>
      </c>
      <c r="Z92" s="44">
        <v>23</v>
      </c>
      <c r="AA92" s="9">
        <v>14</v>
      </c>
      <c r="AB92" s="45">
        <v>9</v>
      </c>
      <c r="AD92" s="44">
        <v>6</v>
      </c>
      <c r="AE92" s="9">
        <v>4</v>
      </c>
      <c r="AF92" s="45">
        <v>2</v>
      </c>
    </row>
    <row r="93" spans="1:32" s="9" customFormat="1" ht="15" customHeight="1" x14ac:dyDescent="0.15">
      <c r="A93" s="11">
        <v>73</v>
      </c>
      <c r="B93" s="28">
        <f t="shared" si="1"/>
        <v>326</v>
      </c>
      <c r="C93" s="29">
        <f t="shared" si="1"/>
        <v>165</v>
      </c>
      <c r="D93" s="29">
        <f t="shared" si="1"/>
        <v>161</v>
      </c>
      <c r="E93" s="12"/>
      <c r="F93" s="44">
        <v>155</v>
      </c>
      <c r="G93" s="9">
        <v>76</v>
      </c>
      <c r="H93" s="45">
        <v>79</v>
      </c>
      <c r="J93" s="44">
        <v>36</v>
      </c>
      <c r="K93" s="9">
        <v>20</v>
      </c>
      <c r="L93" s="45">
        <v>16</v>
      </c>
      <c r="N93" s="44">
        <v>63</v>
      </c>
      <c r="O93" s="9">
        <v>34</v>
      </c>
      <c r="P93" s="45">
        <v>29</v>
      </c>
      <c r="R93" s="44">
        <v>35</v>
      </c>
      <c r="S93" s="9">
        <v>18</v>
      </c>
      <c r="T93" s="45">
        <v>17</v>
      </c>
      <c r="V93" s="44">
        <v>18</v>
      </c>
      <c r="W93" s="9">
        <v>7</v>
      </c>
      <c r="X93" s="45">
        <v>11</v>
      </c>
      <c r="Z93" s="44">
        <v>13</v>
      </c>
      <c r="AA93" s="9">
        <v>5</v>
      </c>
      <c r="AB93" s="45">
        <v>8</v>
      </c>
      <c r="AD93" s="44">
        <v>6</v>
      </c>
      <c r="AE93" s="9">
        <v>5</v>
      </c>
      <c r="AF93" s="45">
        <v>1</v>
      </c>
    </row>
    <row r="94" spans="1:32" s="9" customFormat="1" ht="15" customHeight="1" x14ac:dyDescent="0.15">
      <c r="A94" s="11">
        <v>74</v>
      </c>
      <c r="B94" s="28">
        <f t="shared" si="1"/>
        <v>329</v>
      </c>
      <c r="C94" s="29">
        <f t="shared" si="1"/>
        <v>179</v>
      </c>
      <c r="D94" s="29">
        <f t="shared" si="1"/>
        <v>150</v>
      </c>
      <c r="E94" s="12"/>
      <c r="F94" s="48">
        <v>154</v>
      </c>
      <c r="G94" s="16">
        <v>76</v>
      </c>
      <c r="H94" s="49">
        <v>78</v>
      </c>
      <c r="I94" s="16"/>
      <c r="J94" s="48">
        <v>35</v>
      </c>
      <c r="K94" s="16">
        <v>21</v>
      </c>
      <c r="L94" s="49">
        <v>14</v>
      </c>
      <c r="M94" s="16"/>
      <c r="N94" s="48">
        <v>56</v>
      </c>
      <c r="O94" s="16">
        <v>34</v>
      </c>
      <c r="P94" s="49">
        <v>22</v>
      </c>
      <c r="Q94" s="16"/>
      <c r="R94" s="48">
        <v>34</v>
      </c>
      <c r="S94" s="16">
        <v>20</v>
      </c>
      <c r="T94" s="49">
        <v>14</v>
      </c>
      <c r="U94" s="16"/>
      <c r="V94" s="48">
        <v>22</v>
      </c>
      <c r="W94" s="16">
        <v>14</v>
      </c>
      <c r="X94" s="49">
        <v>8</v>
      </c>
      <c r="Y94" s="16"/>
      <c r="Z94" s="48">
        <v>21</v>
      </c>
      <c r="AA94" s="16">
        <v>11</v>
      </c>
      <c r="AB94" s="49">
        <v>10</v>
      </c>
      <c r="AC94" s="16"/>
      <c r="AD94" s="48">
        <v>7</v>
      </c>
      <c r="AE94" s="16">
        <v>3</v>
      </c>
      <c r="AF94" s="49">
        <v>4</v>
      </c>
    </row>
    <row r="95" spans="1:32" s="9" customFormat="1" ht="15" customHeight="1" x14ac:dyDescent="0.15">
      <c r="A95" s="13" t="s">
        <v>14</v>
      </c>
      <c r="B95" s="26">
        <f t="shared" si="1"/>
        <v>1648</v>
      </c>
      <c r="C95" s="27">
        <f t="shared" si="1"/>
        <v>868</v>
      </c>
      <c r="D95" s="32">
        <f t="shared" si="1"/>
        <v>780</v>
      </c>
      <c r="E95" s="14"/>
      <c r="F95" s="46">
        <v>814</v>
      </c>
      <c r="G95" s="15">
        <v>420</v>
      </c>
      <c r="H95" s="47">
        <v>394</v>
      </c>
      <c r="I95" s="15"/>
      <c r="J95" s="46">
        <v>173</v>
      </c>
      <c r="K95" s="15">
        <v>87</v>
      </c>
      <c r="L95" s="47">
        <v>86</v>
      </c>
      <c r="M95" s="15"/>
      <c r="N95" s="46">
        <v>271</v>
      </c>
      <c r="O95" s="15">
        <v>144</v>
      </c>
      <c r="P95" s="47">
        <v>127</v>
      </c>
      <c r="Q95" s="15"/>
      <c r="R95" s="46">
        <v>155</v>
      </c>
      <c r="S95" s="15">
        <v>86</v>
      </c>
      <c r="T95" s="47">
        <v>69</v>
      </c>
      <c r="U95" s="15"/>
      <c r="V95" s="46">
        <v>111</v>
      </c>
      <c r="W95" s="15">
        <v>64</v>
      </c>
      <c r="X95" s="47">
        <v>47</v>
      </c>
      <c r="Y95" s="15"/>
      <c r="Z95" s="46">
        <v>91</v>
      </c>
      <c r="AA95" s="15">
        <v>46</v>
      </c>
      <c r="AB95" s="47">
        <v>45</v>
      </c>
      <c r="AC95" s="15"/>
      <c r="AD95" s="46">
        <v>33</v>
      </c>
      <c r="AE95" s="15">
        <v>21</v>
      </c>
      <c r="AF95" s="47">
        <v>12</v>
      </c>
    </row>
    <row r="96" spans="1:32" s="9" customFormat="1" ht="15" customHeight="1" x14ac:dyDescent="0.15">
      <c r="A96" s="11">
        <v>75</v>
      </c>
      <c r="B96" s="28">
        <f t="shared" si="1"/>
        <v>335</v>
      </c>
      <c r="C96" s="29">
        <f t="shared" si="1"/>
        <v>173</v>
      </c>
      <c r="D96" s="29">
        <f t="shared" si="1"/>
        <v>162</v>
      </c>
      <c r="E96" s="12"/>
      <c r="F96" s="44">
        <v>167</v>
      </c>
      <c r="G96" s="9">
        <v>85</v>
      </c>
      <c r="H96" s="45">
        <v>82</v>
      </c>
      <c r="J96" s="44">
        <v>34</v>
      </c>
      <c r="K96" s="9">
        <v>20</v>
      </c>
      <c r="L96" s="45">
        <v>14</v>
      </c>
      <c r="N96" s="44">
        <v>49</v>
      </c>
      <c r="O96" s="9">
        <v>27</v>
      </c>
      <c r="P96" s="45">
        <v>22</v>
      </c>
      <c r="R96" s="44">
        <v>40</v>
      </c>
      <c r="S96" s="9">
        <v>18</v>
      </c>
      <c r="T96" s="45">
        <v>22</v>
      </c>
      <c r="V96" s="44">
        <v>20</v>
      </c>
      <c r="W96" s="9">
        <v>8</v>
      </c>
      <c r="X96" s="45">
        <v>12</v>
      </c>
      <c r="Z96" s="44">
        <v>18</v>
      </c>
      <c r="AA96" s="9">
        <v>10</v>
      </c>
      <c r="AB96" s="45">
        <v>8</v>
      </c>
      <c r="AD96" s="44">
        <v>7</v>
      </c>
      <c r="AE96" s="9">
        <v>5</v>
      </c>
      <c r="AF96" s="45">
        <v>2</v>
      </c>
    </row>
    <row r="97" spans="1:32" s="9" customFormat="1" ht="15" customHeight="1" x14ac:dyDescent="0.15">
      <c r="A97" s="11">
        <v>76</v>
      </c>
      <c r="B97" s="28">
        <f t="shared" si="1"/>
        <v>326</v>
      </c>
      <c r="C97" s="29">
        <f t="shared" si="1"/>
        <v>132</v>
      </c>
      <c r="D97" s="29">
        <f t="shared" si="1"/>
        <v>194</v>
      </c>
      <c r="E97" s="12"/>
      <c r="F97" s="44">
        <v>182</v>
      </c>
      <c r="G97" s="9">
        <v>70</v>
      </c>
      <c r="H97" s="45">
        <v>112</v>
      </c>
      <c r="J97" s="44">
        <v>30</v>
      </c>
      <c r="K97" s="9">
        <v>11</v>
      </c>
      <c r="L97" s="45">
        <v>19</v>
      </c>
      <c r="N97" s="44">
        <v>46</v>
      </c>
      <c r="O97" s="9">
        <v>19</v>
      </c>
      <c r="P97" s="45">
        <v>27</v>
      </c>
      <c r="R97" s="44">
        <v>33</v>
      </c>
      <c r="S97" s="9">
        <v>16</v>
      </c>
      <c r="T97" s="45">
        <v>17</v>
      </c>
      <c r="V97" s="44">
        <v>15</v>
      </c>
      <c r="W97" s="9">
        <v>8</v>
      </c>
      <c r="X97" s="45">
        <v>7</v>
      </c>
      <c r="Z97" s="44">
        <v>17</v>
      </c>
      <c r="AA97" s="9">
        <v>7</v>
      </c>
      <c r="AB97" s="45">
        <v>10</v>
      </c>
      <c r="AD97" s="44">
        <v>3</v>
      </c>
      <c r="AE97" s="9">
        <v>1</v>
      </c>
      <c r="AF97" s="45">
        <v>2</v>
      </c>
    </row>
    <row r="98" spans="1:32" s="9" customFormat="1" ht="15" customHeight="1" x14ac:dyDescent="0.15">
      <c r="A98" s="11">
        <v>77</v>
      </c>
      <c r="B98" s="28">
        <f t="shared" si="1"/>
        <v>311</v>
      </c>
      <c r="C98" s="29">
        <f t="shared" si="1"/>
        <v>158</v>
      </c>
      <c r="D98" s="29">
        <f t="shared" si="1"/>
        <v>153</v>
      </c>
      <c r="E98" s="12"/>
      <c r="F98" s="44">
        <v>164</v>
      </c>
      <c r="G98" s="9">
        <v>86</v>
      </c>
      <c r="H98" s="45">
        <v>78</v>
      </c>
      <c r="J98" s="44">
        <v>23</v>
      </c>
      <c r="K98" s="9">
        <v>10</v>
      </c>
      <c r="L98" s="45">
        <v>13</v>
      </c>
      <c r="N98" s="44">
        <v>44</v>
      </c>
      <c r="O98" s="9">
        <v>22</v>
      </c>
      <c r="P98" s="45">
        <v>22</v>
      </c>
      <c r="R98" s="44">
        <v>36</v>
      </c>
      <c r="S98" s="9">
        <v>16</v>
      </c>
      <c r="T98" s="45">
        <v>20</v>
      </c>
      <c r="V98" s="44">
        <v>17</v>
      </c>
      <c r="W98" s="9">
        <v>8</v>
      </c>
      <c r="X98" s="45">
        <v>9</v>
      </c>
      <c r="Z98" s="44">
        <v>16</v>
      </c>
      <c r="AA98" s="9">
        <v>8</v>
      </c>
      <c r="AB98" s="45">
        <v>8</v>
      </c>
      <c r="AD98" s="44">
        <v>11</v>
      </c>
      <c r="AE98" s="9">
        <v>8</v>
      </c>
      <c r="AF98" s="45">
        <v>3</v>
      </c>
    </row>
    <row r="99" spans="1:32" s="9" customFormat="1" ht="15" customHeight="1" x14ac:dyDescent="0.15">
      <c r="A99" s="11">
        <v>78</v>
      </c>
      <c r="B99" s="28">
        <f t="shared" si="1"/>
        <v>158</v>
      </c>
      <c r="C99" s="29">
        <f t="shared" si="1"/>
        <v>72</v>
      </c>
      <c r="D99" s="29">
        <f t="shared" si="1"/>
        <v>86</v>
      </c>
      <c r="E99" s="12"/>
      <c r="F99" s="44">
        <v>78</v>
      </c>
      <c r="G99" s="9">
        <v>35</v>
      </c>
      <c r="H99" s="45">
        <v>43</v>
      </c>
      <c r="J99" s="44">
        <v>13</v>
      </c>
      <c r="K99" s="9">
        <v>6</v>
      </c>
      <c r="L99" s="45">
        <v>7</v>
      </c>
      <c r="N99" s="44">
        <v>27</v>
      </c>
      <c r="O99" s="9">
        <v>12</v>
      </c>
      <c r="P99" s="45">
        <v>15</v>
      </c>
      <c r="R99" s="44">
        <v>20</v>
      </c>
      <c r="S99" s="9">
        <v>14</v>
      </c>
      <c r="T99" s="45">
        <v>6</v>
      </c>
      <c r="V99" s="44">
        <v>9</v>
      </c>
      <c r="W99" s="9">
        <v>3</v>
      </c>
      <c r="X99" s="45">
        <v>6</v>
      </c>
      <c r="Z99" s="44">
        <v>6</v>
      </c>
      <c r="AA99" s="9">
        <v>0</v>
      </c>
      <c r="AB99" s="45">
        <v>6</v>
      </c>
      <c r="AD99" s="44">
        <v>5</v>
      </c>
      <c r="AE99" s="9">
        <v>2</v>
      </c>
      <c r="AF99" s="45">
        <v>3</v>
      </c>
    </row>
    <row r="100" spans="1:32" s="9" customFormat="1" ht="15" customHeight="1" x14ac:dyDescent="0.15">
      <c r="A100" s="11">
        <v>79</v>
      </c>
      <c r="B100" s="28">
        <f t="shared" si="1"/>
        <v>171</v>
      </c>
      <c r="C100" s="29">
        <f t="shared" si="1"/>
        <v>71</v>
      </c>
      <c r="D100" s="29">
        <f t="shared" si="1"/>
        <v>100</v>
      </c>
      <c r="E100" s="12"/>
      <c r="F100" s="44">
        <v>81</v>
      </c>
      <c r="G100" s="9">
        <v>34</v>
      </c>
      <c r="H100" s="45">
        <v>47</v>
      </c>
      <c r="J100" s="44">
        <v>16</v>
      </c>
      <c r="K100" s="9">
        <v>2</v>
      </c>
      <c r="L100" s="45">
        <v>14</v>
      </c>
      <c r="N100" s="44">
        <v>24</v>
      </c>
      <c r="O100" s="9">
        <v>10</v>
      </c>
      <c r="P100" s="45">
        <v>14</v>
      </c>
      <c r="R100" s="44">
        <v>21</v>
      </c>
      <c r="S100" s="9">
        <v>10</v>
      </c>
      <c r="T100" s="45">
        <v>11</v>
      </c>
      <c r="V100" s="44">
        <v>11</v>
      </c>
      <c r="W100" s="9">
        <v>5</v>
      </c>
      <c r="X100" s="45">
        <v>6</v>
      </c>
      <c r="Z100" s="44">
        <v>15</v>
      </c>
      <c r="AA100" s="9">
        <v>9</v>
      </c>
      <c r="AB100" s="45">
        <v>6</v>
      </c>
      <c r="AD100" s="44">
        <v>3</v>
      </c>
      <c r="AE100" s="9">
        <v>1</v>
      </c>
      <c r="AF100" s="45">
        <v>2</v>
      </c>
    </row>
    <row r="101" spans="1:32" s="9" customFormat="1" ht="15" customHeight="1" x14ac:dyDescent="0.15">
      <c r="A101" s="13" t="s">
        <v>15</v>
      </c>
      <c r="B101" s="26">
        <f t="shared" si="1"/>
        <v>1301</v>
      </c>
      <c r="C101" s="27">
        <f t="shared" si="1"/>
        <v>606</v>
      </c>
      <c r="D101" s="32">
        <f t="shared" si="1"/>
        <v>695</v>
      </c>
      <c r="E101" s="14"/>
      <c r="F101" s="46">
        <v>672</v>
      </c>
      <c r="G101" s="15">
        <v>310</v>
      </c>
      <c r="H101" s="47">
        <v>362</v>
      </c>
      <c r="I101" s="15"/>
      <c r="J101" s="46">
        <v>116</v>
      </c>
      <c r="K101" s="15">
        <v>49</v>
      </c>
      <c r="L101" s="47">
        <v>67</v>
      </c>
      <c r="M101" s="15"/>
      <c r="N101" s="46">
        <v>190</v>
      </c>
      <c r="O101" s="15">
        <v>90</v>
      </c>
      <c r="P101" s="47">
        <v>100</v>
      </c>
      <c r="Q101" s="15"/>
      <c r="R101" s="46">
        <v>150</v>
      </c>
      <c r="S101" s="15">
        <v>74</v>
      </c>
      <c r="T101" s="47">
        <v>76</v>
      </c>
      <c r="U101" s="15"/>
      <c r="V101" s="46">
        <v>72</v>
      </c>
      <c r="W101" s="15">
        <v>32</v>
      </c>
      <c r="X101" s="47">
        <v>40</v>
      </c>
      <c r="Y101" s="15"/>
      <c r="Z101" s="46">
        <v>72</v>
      </c>
      <c r="AA101" s="15">
        <v>34</v>
      </c>
      <c r="AB101" s="47">
        <v>38</v>
      </c>
      <c r="AC101" s="15"/>
      <c r="AD101" s="46">
        <v>29</v>
      </c>
      <c r="AE101" s="15">
        <v>17</v>
      </c>
      <c r="AF101" s="47">
        <v>12</v>
      </c>
    </row>
    <row r="102" spans="1:32" s="9" customFormat="1" ht="15" customHeight="1" x14ac:dyDescent="0.15">
      <c r="A102" s="11">
        <v>80</v>
      </c>
      <c r="B102" s="28">
        <f t="shared" si="1"/>
        <v>193</v>
      </c>
      <c r="C102" s="29">
        <f t="shared" si="1"/>
        <v>76</v>
      </c>
      <c r="D102" s="29">
        <f t="shared" si="1"/>
        <v>117</v>
      </c>
      <c r="E102" s="12"/>
      <c r="F102" s="44">
        <v>103</v>
      </c>
      <c r="G102" s="9">
        <v>39</v>
      </c>
      <c r="H102" s="45">
        <v>64</v>
      </c>
      <c r="J102" s="44">
        <v>16</v>
      </c>
      <c r="K102" s="9">
        <v>10</v>
      </c>
      <c r="L102" s="45">
        <v>6</v>
      </c>
      <c r="N102" s="44">
        <v>28</v>
      </c>
      <c r="O102" s="9">
        <v>9</v>
      </c>
      <c r="P102" s="45">
        <v>19</v>
      </c>
      <c r="R102" s="44">
        <v>17</v>
      </c>
      <c r="S102" s="9">
        <v>5</v>
      </c>
      <c r="T102" s="45">
        <v>12</v>
      </c>
      <c r="V102" s="44">
        <v>14</v>
      </c>
      <c r="W102" s="9">
        <v>6</v>
      </c>
      <c r="X102" s="45">
        <v>8</v>
      </c>
      <c r="Z102" s="44">
        <v>12</v>
      </c>
      <c r="AA102" s="9">
        <v>5</v>
      </c>
      <c r="AB102" s="45">
        <v>7</v>
      </c>
      <c r="AD102" s="44">
        <v>3</v>
      </c>
      <c r="AE102" s="9">
        <v>2</v>
      </c>
      <c r="AF102" s="45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44">
        <v>83</v>
      </c>
      <c r="G103" s="9">
        <v>42</v>
      </c>
      <c r="H103" s="45">
        <v>41</v>
      </c>
      <c r="J103" s="44">
        <v>11</v>
      </c>
      <c r="K103" s="9">
        <v>4</v>
      </c>
      <c r="L103" s="45">
        <v>7</v>
      </c>
      <c r="N103" s="44">
        <v>26</v>
      </c>
      <c r="O103" s="9">
        <v>10</v>
      </c>
      <c r="P103" s="45">
        <v>16</v>
      </c>
      <c r="R103" s="44">
        <v>20</v>
      </c>
      <c r="S103" s="9">
        <v>8</v>
      </c>
      <c r="T103" s="45">
        <v>12</v>
      </c>
      <c r="V103" s="44">
        <v>18</v>
      </c>
      <c r="W103" s="9">
        <v>7</v>
      </c>
      <c r="X103" s="45">
        <v>11</v>
      </c>
      <c r="Z103" s="44">
        <v>19</v>
      </c>
      <c r="AA103" s="9">
        <v>6</v>
      </c>
      <c r="AB103" s="45">
        <v>13</v>
      </c>
      <c r="AD103" s="44">
        <v>4</v>
      </c>
      <c r="AE103" s="9">
        <v>2</v>
      </c>
      <c r="AF103" s="45">
        <v>2</v>
      </c>
    </row>
    <row r="104" spans="1:32" s="9" customFormat="1" ht="15" customHeight="1" x14ac:dyDescent="0.15">
      <c r="A104" s="11">
        <v>82</v>
      </c>
      <c r="B104" s="28">
        <f t="shared" si="1"/>
        <v>181</v>
      </c>
      <c r="C104" s="29">
        <f t="shared" si="1"/>
        <v>64</v>
      </c>
      <c r="D104" s="29">
        <f t="shared" si="1"/>
        <v>117</v>
      </c>
      <c r="E104" s="12"/>
      <c r="F104" s="44">
        <v>89</v>
      </c>
      <c r="G104" s="9">
        <v>35</v>
      </c>
      <c r="H104" s="45">
        <v>54</v>
      </c>
      <c r="J104" s="44">
        <v>16</v>
      </c>
      <c r="K104" s="9">
        <v>3</v>
      </c>
      <c r="L104" s="45">
        <v>13</v>
      </c>
      <c r="N104" s="44">
        <v>36</v>
      </c>
      <c r="O104" s="9">
        <v>12</v>
      </c>
      <c r="P104" s="45">
        <v>24</v>
      </c>
      <c r="R104" s="44">
        <v>10</v>
      </c>
      <c r="S104" s="9">
        <v>5</v>
      </c>
      <c r="T104" s="45">
        <v>5</v>
      </c>
      <c r="V104" s="44">
        <v>12</v>
      </c>
      <c r="W104" s="9">
        <v>1</v>
      </c>
      <c r="X104" s="45">
        <v>11</v>
      </c>
      <c r="Z104" s="44">
        <v>13</v>
      </c>
      <c r="AA104" s="9">
        <v>6</v>
      </c>
      <c r="AB104" s="45">
        <v>7</v>
      </c>
      <c r="AD104" s="44">
        <v>5</v>
      </c>
      <c r="AE104" s="9">
        <v>2</v>
      </c>
      <c r="AF104" s="45">
        <v>3</v>
      </c>
    </row>
    <row r="105" spans="1:32" s="9" customFormat="1" ht="15" customHeight="1" x14ac:dyDescent="0.15">
      <c r="A105" s="11">
        <v>83</v>
      </c>
      <c r="B105" s="28">
        <f t="shared" si="1"/>
        <v>204</v>
      </c>
      <c r="C105" s="29">
        <f t="shared" si="1"/>
        <v>79</v>
      </c>
      <c r="D105" s="29">
        <f t="shared" si="1"/>
        <v>125</v>
      </c>
      <c r="E105" s="12"/>
      <c r="F105" s="44">
        <v>106</v>
      </c>
      <c r="G105" s="9">
        <v>42</v>
      </c>
      <c r="H105" s="45">
        <v>64</v>
      </c>
      <c r="J105" s="44">
        <v>17</v>
      </c>
      <c r="K105" s="9">
        <v>6</v>
      </c>
      <c r="L105" s="45">
        <v>11</v>
      </c>
      <c r="N105" s="44">
        <v>30</v>
      </c>
      <c r="O105" s="9">
        <v>13</v>
      </c>
      <c r="P105" s="45">
        <v>17</v>
      </c>
      <c r="R105" s="44">
        <v>23</v>
      </c>
      <c r="S105" s="9">
        <v>8</v>
      </c>
      <c r="T105" s="45">
        <v>15</v>
      </c>
      <c r="V105" s="44">
        <v>12</v>
      </c>
      <c r="W105" s="9">
        <v>6</v>
      </c>
      <c r="X105" s="45">
        <v>6</v>
      </c>
      <c r="Z105" s="44">
        <v>11</v>
      </c>
      <c r="AA105" s="9">
        <v>4</v>
      </c>
      <c r="AB105" s="45">
        <v>7</v>
      </c>
      <c r="AD105" s="44">
        <v>5</v>
      </c>
      <c r="AE105" s="9">
        <v>0</v>
      </c>
      <c r="AF105" s="45">
        <v>5</v>
      </c>
    </row>
    <row r="106" spans="1:32" s="9" customFormat="1" ht="15" customHeight="1" x14ac:dyDescent="0.15">
      <c r="A106" s="11">
        <v>84</v>
      </c>
      <c r="B106" s="28">
        <f t="shared" si="1"/>
        <v>199</v>
      </c>
      <c r="C106" s="29">
        <f t="shared" si="1"/>
        <v>59</v>
      </c>
      <c r="D106" s="29">
        <f t="shared" si="1"/>
        <v>140</v>
      </c>
      <c r="E106" s="3"/>
      <c r="F106" s="48">
        <v>98</v>
      </c>
      <c r="G106" s="16">
        <v>28</v>
      </c>
      <c r="H106" s="49">
        <v>70</v>
      </c>
      <c r="I106" s="16"/>
      <c r="J106" s="48">
        <v>10</v>
      </c>
      <c r="K106" s="16">
        <v>3</v>
      </c>
      <c r="L106" s="49">
        <v>7</v>
      </c>
      <c r="M106" s="16"/>
      <c r="N106" s="48">
        <v>37</v>
      </c>
      <c r="O106" s="16">
        <v>13</v>
      </c>
      <c r="P106" s="49">
        <v>24</v>
      </c>
      <c r="Q106" s="16"/>
      <c r="R106" s="48">
        <v>24</v>
      </c>
      <c r="S106" s="16">
        <v>8</v>
      </c>
      <c r="T106" s="49">
        <v>16</v>
      </c>
      <c r="U106" s="16"/>
      <c r="V106" s="48">
        <v>12</v>
      </c>
      <c r="W106" s="16">
        <v>3</v>
      </c>
      <c r="X106" s="49">
        <v>9</v>
      </c>
      <c r="Y106" s="16"/>
      <c r="Z106" s="48">
        <v>14</v>
      </c>
      <c r="AA106" s="16">
        <v>3</v>
      </c>
      <c r="AB106" s="49">
        <v>11</v>
      </c>
      <c r="AC106" s="16"/>
      <c r="AD106" s="48">
        <v>4</v>
      </c>
      <c r="AE106" s="16">
        <v>1</v>
      </c>
      <c r="AF106" s="49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357</v>
      </c>
      <c r="D107" s="32">
        <f t="shared" si="1"/>
        <v>601</v>
      </c>
      <c r="E107" s="3"/>
      <c r="F107" s="48">
        <v>479</v>
      </c>
      <c r="G107" s="16">
        <v>186</v>
      </c>
      <c r="H107" s="49">
        <v>293</v>
      </c>
      <c r="I107" s="16"/>
      <c r="J107" s="48">
        <v>70</v>
      </c>
      <c r="K107" s="16">
        <v>26</v>
      </c>
      <c r="L107" s="49">
        <v>44</v>
      </c>
      <c r="M107" s="16"/>
      <c r="N107" s="48">
        <v>157</v>
      </c>
      <c r="O107" s="16">
        <v>57</v>
      </c>
      <c r="P107" s="49">
        <v>100</v>
      </c>
      <c r="Q107" s="16"/>
      <c r="R107" s="48">
        <v>94</v>
      </c>
      <c r="S107" s="16">
        <v>34</v>
      </c>
      <c r="T107" s="49">
        <v>60</v>
      </c>
      <c r="U107" s="16"/>
      <c r="V107" s="48">
        <v>68</v>
      </c>
      <c r="W107" s="16">
        <v>23</v>
      </c>
      <c r="X107" s="49">
        <v>45</v>
      </c>
      <c r="Y107" s="16"/>
      <c r="Z107" s="48">
        <v>69</v>
      </c>
      <c r="AA107" s="16">
        <v>24</v>
      </c>
      <c r="AB107" s="49">
        <v>45</v>
      </c>
      <c r="AC107" s="16"/>
      <c r="AD107" s="48">
        <v>21</v>
      </c>
      <c r="AE107" s="16">
        <v>7</v>
      </c>
      <c r="AF107" s="49">
        <v>14</v>
      </c>
    </row>
    <row r="108" spans="1:32" s="9" customFormat="1" ht="15" customHeight="1" x14ac:dyDescent="0.15">
      <c r="A108" s="11">
        <v>85</v>
      </c>
      <c r="B108" s="28">
        <f t="shared" si="1"/>
        <v>176</v>
      </c>
      <c r="C108" s="29">
        <f t="shared" si="1"/>
        <v>65</v>
      </c>
      <c r="D108" s="29">
        <f t="shared" si="1"/>
        <v>111</v>
      </c>
      <c r="E108" s="12"/>
      <c r="F108" s="44">
        <v>82</v>
      </c>
      <c r="G108" s="9">
        <v>29</v>
      </c>
      <c r="H108" s="45">
        <v>53</v>
      </c>
      <c r="J108" s="44">
        <v>18</v>
      </c>
      <c r="K108" s="9">
        <v>8</v>
      </c>
      <c r="L108" s="45">
        <v>10</v>
      </c>
      <c r="N108" s="44">
        <v>32</v>
      </c>
      <c r="O108" s="9">
        <v>16</v>
      </c>
      <c r="P108" s="45">
        <v>16</v>
      </c>
      <c r="R108" s="44">
        <v>15</v>
      </c>
      <c r="S108" s="9">
        <v>4</v>
      </c>
      <c r="T108" s="45">
        <v>11</v>
      </c>
      <c r="V108" s="44">
        <v>13</v>
      </c>
      <c r="W108" s="9">
        <v>5</v>
      </c>
      <c r="X108" s="45">
        <v>8</v>
      </c>
      <c r="Z108" s="44">
        <v>9</v>
      </c>
      <c r="AA108" s="9">
        <v>2</v>
      </c>
      <c r="AB108" s="45">
        <v>7</v>
      </c>
      <c r="AD108" s="44">
        <v>7</v>
      </c>
      <c r="AE108" s="9">
        <v>1</v>
      </c>
      <c r="AF108" s="45">
        <v>6</v>
      </c>
    </row>
    <row r="109" spans="1:32" s="9" customFormat="1" ht="15" customHeight="1" x14ac:dyDescent="0.15">
      <c r="A109" s="11">
        <v>86</v>
      </c>
      <c r="B109" s="28">
        <f t="shared" si="1"/>
        <v>188</v>
      </c>
      <c r="C109" s="29">
        <f t="shared" si="1"/>
        <v>66</v>
      </c>
      <c r="D109" s="29">
        <f t="shared" si="1"/>
        <v>122</v>
      </c>
      <c r="E109" s="12"/>
      <c r="F109" s="44">
        <v>87</v>
      </c>
      <c r="G109" s="9">
        <v>30</v>
      </c>
      <c r="H109" s="45">
        <v>57</v>
      </c>
      <c r="J109" s="44">
        <v>18</v>
      </c>
      <c r="K109" s="9">
        <v>9</v>
      </c>
      <c r="L109" s="45">
        <v>9</v>
      </c>
      <c r="N109" s="44">
        <v>29</v>
      </c>
      <c r="O109" s="9">
        <v>11</v>
      </c>
      <c r="P109" s="45">
        <v>18</v>
      </c>
      <c r="R109" s="44">
        <v>20</v>
      </c>
      <c r="S109" s="9">
        <v>4</v>
      </c>
      <c r="T109" s="45">
        <v>16</v>
      </c>
      <c r="V109" s="44">
        <v>16</v>
      </c>
      <c r="W109" s="9">
        <v>6</v>
      </c>
      <c r="X109" s="45">
        <v>10</v>
      </c>
      <c r="Z109" s="44">
        <v>11</v>
      </c>
      <c r="AA109" s="9">
        <v>6</v>
      </c>
      <c r="AB109" s="45">
        <v>5</v>
      </c>
      <c r="AD109" s="44">
        <v>7</v>
      </c>
      <c r="AE109" s="9">
        <v>0</v>
      </c>
      <c r="AF109" s="45">
        <v>7</v>
      </c>
    </row>
    <row r="110" spans="1:32" s="9" customFormat="1" ht="15" customHeight="1" x14ac:dyDescent="0.15">
      <c r="A110" s="11">
        <v>87</v>
      </c>
      <c r="B110" s="28">
        <f t="shared" si="1"/>
        <v>190</v>
      </c>
      <c r="C110" s="29">
        <f t="shared" si="1"/>
        <v>63</v>
      </c>
      <c r="D110" s="29">
        <f t="shared" si="1"/>
        <v>127</v>
      </c>
      <c r="E110" s="12"/>
      <c r="F110" s="44">
        <v>90</v>
      </c>
      <c r="G110" s="9">
        <v>27</v>
      </c>
      <c r="H110" s="45">
        <v>63</v>
      </c>
      <c r="J110" s="44">
        <v>16</v>
      </c>
      <c r="K110" s="9">
        <v>4</v>
      </c>
      <c r="L110" s="45">
        <v>12</v>
      </c>
      <c r="N110" s="44">
        <v>32</v>
      </c>
      <c r="O110" s="9">
        <v>10</v>
      </c>
      <c r="P110" s="45">
        <v>22</v>
      </c>
      <c r="R110" s="44">
        <v>21</v>
      </c>
      <c r="S110" s="9">
        <v>10</v>
      </c>
      <c r="T110" s="45">
        <v>11</v>
      </c>
      <c r="V110" s="44">
        <v>12</v>
      </c>
      <c r="W110" s="9">
        <v>5</v>
      </c>
      <c r="X110" s="45">
        <v>7</v>
      </c>
      <c r="Z110" s="44">
        <v>14</v>
      </c>
      <c r="AA110" s="9">
        <v>4</v>
      </c>
      <c r="AB110" s="45">
        <v>10</v>
      </c>
      <c r="AD110" s="44">
        <v>5</v>
      </c>
      <c r="AE110" s="9">
        <v>3</v>
      </c>
      <c r="AF110" s="45">
        <v>2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56</v>
      </c>
      <c r="D111" s="29">
        <f t="shared" si="1"/>
        <v>148</v>
      </c>
      <c r="E111" s="12"/>
      <c r="F111" s="44">
        <v>93</v>
      </c>
      <c r="G111" s="9">
        <v>29</v>
      </c>
      <c r="H111" s="45">
        <v>64</v>
      </c>
      <c r="J111" s="44">
        <v>16</v>
      </c>
      <c r="K111" s="9">
        <v>2</v>
      </c>
      <c r="L111" s="45">
        <v>14</v>
      </c>
      <c r="N111" s="44">
        <v>34</v>
      </c>
      <c r="O111" s="9">
        <v>7</v>
      </c>
      <c r="P111" s="45">
        <v>27</v>
      </c>
      <c r="R111" s="44">
        <v>22</v>
      </c>
      <c r="S111" s="9">
        <v>5</v>
      </c>
      <c r="T111" s="45">
        <v>17</v>
      </c>
      <c r="V111" s="44">
        <v>12</v>
      </c>
      <c r="W111" s="9">
        <v>3</v>
      </c>
      <c r="X111" s="45">
        <v>9</v>
      </c>
      <c r="Z111" s="44">
        <v>15</v>
      </c>
      <c r="AA111" s="9">
        <v>8</v>
      </c>
      <c r="AB111" s="45">
        <v>7</v>
      </c>
      <c r="AD111" s="44">
        <v>12</v>
      </c>
      <c r="AE111" s="9">
        <v>2</v>
      </c>
      <c r="AF111" s="45">
        <v>10</v>
      </c>
    </row>
    <row r="112" spans="1:32" s="9" customFormat="1" ht="15" customHeight="1" x14ac:dyDescent="0.15">
      <c r="A112" s="11">
        <v>89</v>
      </c>
      <c r="B112" s="28">
        <f t="shared" si="1"/>
        <v>194</v>
      </c>
      <c r="C112" s="29">
        <f t="shared" si="1"/>
        <v>53</v>
      </c>
      <c r="D112" s="29">
        <f t="shared" si="1"/>
        <v>141</v>
      </c>
      <c r="E112" s="3"/>
      <c r="F112" s="48">
        <v>88</v>
      </c>
      <c r="G112" s="16">
        <v>25</v>
      </c>
      <c r="H112" s="49">
        <v>63</v>
      </c>
      <c r="I112" s="16"/>
      <c r="J112" s="48">
        <v>14</v>
      </c>
      <c r="K112" s="16">
        <v>5</v>
      </c>
      <c r="L112" s="49">
        <v>9</v>
      </c>
      <c r="M112" s="16"/>
      <c r="N112" s="48">
        <v>38</v>
      </c>
      <c r="O112" s="16">
        <v>10</v>
      </c>
      <c r="P112" s="49">
        <v>28</v>
      </c>
      <c r="Q112" s="16"/>
      <c r="R112" s="48">
        <v>16</v>
      </c>
      <c r="S112" s="16">
        <v>3</v>
      </c>
      <c r="T112" s="49">
        <v>13</v>
      </c>
      <c r="U112" s="16"/>
      <c r="V112" s="48">
        <v>13</v>
      </c>
      <c r="W112" s="16">
        <v>3</v>
      </c>
      <c r="X112" s="49">
        <v>10</v>
      </c>
      <c r="Y112" s="16"/>
      <c r="Z112" s="48">
        <v>11</v>
      </c>
      <c r="AA112" s="16">
        <v>3</v>
      </c>
      <c r="AB112" s="49">
        <v>8</v>
      </c>
      <c r="AC112" s="16"/>
      <c r="AD112" s="48">
        <v>14</v>
      </c>
      <c r="AE112" s="16">
        <v>4</v>
      </c>
      <c r="AF112" s="49">
        <v>10</v>
      </c>
    </row>
    <row r="113" spans="1:32" s="9" customFormat="1" ht="15" customHeight="1" x14ac:dyDescent="0.15">
      <c r="A113" s="13" t="s">
        <v>17</v>
      </c>
      <c r="B113" s="26">
        <f t="shared" si="1"/>
        <v>952</v>
      </c>
      <c r="C113" s="27">
        <f t="shared" si="1"/>
        <v>303</v>
      </c>
      <c r="D113" s="32">
        <f t="shared" si="1"/>
        <v>649</v>
      </c>
      <c r="E113" s="3"/>
      <c r="F113" s="48">
        <v>440</v>
      </c>
      <c r="G113" s="16">
        <v>140</v>
      </c>
      <c r="H113" s="49">
        <v>300</v>
      </c>
      <c r="I113" s="16"/>
      <c r="J113" s="48">
        <v>82</v>
      </c>
      <c r="K113" s="16">
        <v>28</v>
      </c>
      <c r="L113" s="49">
        <v>54</v>
      </c>
      <c r="M113" s="16"/>
      <c r="N113" s="48">
        <v>165</v>
      </c>
      <c r="O113" s="16">
        <v>54</v>
      </c>
      <c r="P113" s="49">
        <v>111</v>
      </c>
      <c r="Q113" s="16"/>
      <c r="R113" s="48">
        <v>94</v>
      </c>
      <c r="S113" s="16">
        <v>26</v>
      </c>
      <c r="T113" s="49">
        <v>68</v>
      </c>
      <c r="U113" s="16"/>
      <c r="V113" s="48">
        <v>66</v>
      </c>
      <c r="W113" s="16">
        <v>22</v>
      </c>
      <c r="X113" s="49">
        <v>44</v>
      </c>
      <c r="Y113" s="16"/>
      <c r="Z113" s="48">
        <v>60</v>
      </c>
      <c r="AA113" s="16">
        <v>23</v>
      </c>
      <c r="AB113" s="49">
        <v>37</v>
      </c>
      <c r="AC113" s="16"/>
      <c r="AD113" s="48">
        <v>45</v>
      </c>
      <c r="AE113" s="16">
        <v>10</v>
      </c>
      <c r="AF113" s="49">
        <v>35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41</v>
      </c>
      <c r="D114" s="29">
        <f t="shared" si="1"/>
        <v>107</v>
      </c>
      <c r="E114" s="12"/>
      <c r="F114" s="44">
        <v>53</v>
      </c>
      <c r="G114" s="9">
        <v>16</v>
      </c>
      <c r="H114" s="45">
        <v>37</v>
      </c>
      <c r="J114" s="44">
        <v>18</v>
      </c>
      <c r="K114" s="9">
        <v>5</v>
      </c>
      <c r="L114" s="45">
        <v>13</v>
      </c>
      <c r="N114" s="44">
        <v>29</v>
      </c>
      <c r="O114" s="9">
        <v>7</v>
      </c>
      <c r="P114" s="45">
        <v>22</v>
      </c>
      <c r="R114" s="44">
        <v>18</v>
      </c>
      <c r="S114" s="9">
        <v>5</v>
      </c>
      <c r="T114" s="45">
        <v>13</v>
      </c>
      <c r="V114" s="44">
        <v>12</v>
      </c>
      <c r="W114" s="9">
        <v>6</v>
      </c>
      <c r="X114" s="45">
        <v>6</v>
      </c>
      <c r="Z114" s="44">
        <v>10</v>
      </c>
      <c r="AA114" s="9">
        <v>2</v>
      </c>
      <c r="AB114" s="45">
        <v>8</v>
      </c>
      <c r="AD114" s="44">
        <v>8</v>
      </c>
      <c r="AE114" s="9">
        <v>0</v>
      </c>
      <c r="AF114" s="45">
        <v>8</v>
      </c>
    </row>
    <row r="115" spans="1:32" s="9" customFormat="1" ht="15" customHeight="1" x14ac:dyDescent="0.15">
      <c r="A115" s="11">
        <v>91</v>
      </c>
      <c r="B115" s="28">
        <f t="shared" si="1"/>
        <v>157</v>
      </c>
      <c r="C115" s="29">
        <f t="shared" si="1"/>
        <v>42</v>
      </c>
      <c r="D115" s="29">
        <f t="shared" si="1"/>
        <v>115</v>
      </c>
      <c r="E115" s="12"/>
      <c r="F115" s="44">
        <v>61</v>
      </c>
      <c r="G115" s="9">
        <v>15</v>
      </c>
      <c r="H115" s="45">
        <v>46</v>
      </c>
      <c r="J115" s="44">
        <v>16</v>
      </c>
      <c r="K115" s="9">
        <v>3</v>
      </c>
      <c r="L115" s="45">
        <v>13</v>
      </c>
      <c r="N115" s="44">
        <v>29</v>
      </c>
      <c r="O115" s="9">
        <v>6</v>
      </c>
      <c r="P115" s="45">
        <v>23</v>
      </c>
      <c r="R115" s="44">
        <v>16</v>
      </c>
      <c r="S115" s="9">
        <v>7</v>
      </c>
      <c r="T115" s="45">
        <v>9</v>
      </c>
      <c r="V115" s="44">
        <v>18</v>
      </c>
      <c r="W115" s="9">
        <v>9</v>
      </c>
      <c r="X115" s="45">
        <v>9</v>
      </c>
      <c r="Z115" s="44">
        <v>9</v>
      </c>
      <c r="AA115" s="9">
        <v>2</v>
      </c>
      <c r="AB115" s="45">
        <v>7</v>
      </c>
      <c r="AD115" s="44">
        <v>8</v>
      </c>
      <c r="AE115" s="9">
        <v>0</v>
      </c>
      <c r="AF115" s="45">
        <v>8</v>
      </c>
    </row>
    <row r="116" spans="1:32" s="9" customFormat="1" ht="15" customHeight="1" x14ac:dyDescent="0.15">
      <c r="A116" s="11">
        <v>92</v>
      </c>
      <c r="B116" s="28">
        <f t="shared" si="1"/>
        <v>124</v>
      </c>
      <c r="C116" s="29">
        <f t="shared" si="1"/>
        <v>34</v>
      </c>
      <c r="D116" s="29">
        <f t="shared" si="1"/>
        <v>90</v>
      </c>
      <c r="E116" s="12"/>
      <c r="F116" s="44">
        <v>46</v>
      </c>
      <c r="G116" s="9">
        <v>10</v>
      </c>
      <c r="H116" s="45">
        <v>36</v>
      </c>
      <c r="J116" s="44">
        <v>11</v>
      </c>
      <c r="K116" s="9">
        <v>4</v>
      </c>
      <c r="L116" s="45">
        <v>7</v>
      </c>
      <c r="N116" s="44">
        <v>17</v>
      </c>
      <c r="O116" s="9">
        <v>7</v>
      </c>
      <c r="P116" s="45">
        <v>10</v>
      </c>
      <c r="R116" s="44">
        <v>23</v>
      </c>
      <c r="S116" s="9">
        <v>7</v>
      </c>
      <c r="T116" s="45">
        <v>16</v>
      </c>
      <c r="V116" s="44">
        <v>12</v>
      </c>
      <c r="W116" s="9">
        <v>1</v>
      </c>
      <c r="X116" s="45">
        <v>11</v>
      </c>
      <c r="Z116" s="44">
        <v>12</v>
      </c>
      <c r="AA116" s="9">
        <v>5</v>
      </c>
      <c r="AB116" s="45">
        <v>7</v>
      </c>
      <c r="AD116" s="44">
        <v>3</v>
      </c>
      <c r="AE116" s="9">
        <v>0</v>
      </c>
      <c r="AF116" s="45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44">
        <v>39</v>
      </c>
      <c r="G117" s="9">
        <v>11</v>
      </c>
      <c r="H117" s="45">
        <v>28</v>
      </c>
      <c r="J117" s="44">
        <v>6</v>
      </c>
      <c r="K117" s="9">
        <v>0</v>
      </c>
      <c r="L117" s="45">
        <v>6</v>
      </c>
      <c r="N117" s="44">
        <v>14</v>
      </c>
      <c r="O117" s="9">
        <v>8</v>
      </c>
      <c r="P117" s="45">
        <v>6</v>
      </c>
      <c r="R117" s="44">
        <v>10</v>
      </c>
      <c r="S117" s="9">
        <v>0</v>
      </c>
      <c r="T117" s="45">
        <v>10</v>
      </c>
      <c r="V117" s="44">
        <v>7</v>
      </c>
      <c r="W117" s="9">
        <v>2</v>
      </c>
      <c r="X117" s="45">
        <v>5</v>
      </c>
      <c r="Z117" s="44">
        <v>6</v>
      </c>
      <c r="AA117" s="9">
        <v>2</v>
      </c>
      <c r="AB117" s="45">
        <v>4</v>
      </c>
      <c r="AD117" s="44">
        <v>6</v>
      </c>
      <c r="AE117" s="9">
        <v>2</v>
      </c>
      <c r="AF117" s="45">
        <v>4</v>
      </c>
    </row>
    <row r="118" spans="1:32" s="9" customFormat="1" ht="15" customHeight="1" x14ac:dyDescent="0.15">
      <c r="A118" s="11">
        <v>94</v>
      </c>
      <c r="B118" s="28">
        <f t="shared" si="1"/>
        <v>79</v>
      </c>
      <c r="C118" s="29">
        <f t="shared" si="1"/>
        <v>14</v>
      </c>
      <c r="D118" s="29">
        <f t="shared" si="1"/>
        <v>65</v>
      </c>
      <c r="E118" s="12"/>
      <c r="F118" s="48">
        <v>29</v>
      </c>
      <c r="G118" s="16">
        <v>8</v>
      </c>
      <c r="H118" s="49">
        <v>21</v>
      </c>
      <c r="I118" s="16"/>
      <c r="J118" s="48">
        <v>10</v>
      </c>
      <c r="K118" s="16">
        <v>0</v>
      </c>
      <c r="L118" s="49">
        <v>10</v>
      </c>
      <c r="M118" s="16"/>
      <c r="N118" s="48">
        <v>17</v>
      </c>
      <c r="O118" s="16">
        <v>3</v>
      </c>
      <c r="P118" s="49">
        <v>14</v>
      </c>
      <c r="Q118" s="16"/>
      <c r="R118" s="48">
        <v>7</v>
      </c>
      <c r="S118" s="16">
        <v>2</v>
      </c>
      <c r="T118" s="49">
        <v>5</v>
      </c>
      <c r="U118" s="16"/>
      <c r="V118" s="48">
        <v>4</v>
      </c>
      <c r="W118" s="16">
        <v>0</v>
      </c>
      <c r="X118" s="49">
        <v>4</v>
      </c>
      <c r="Y118" s="16"/>
      <c r="Z118" s="48">
        <v>3</v>
      </c>
      <c r="AA118" s="16">
        <v>1</v>
      </c>
      <c r="AB118" s="49">
        <v>2</v>
      </c>
      <c r="AC118" s="16"/>
      <c r="AD118" s="48">
        <v>9</v>
      </c>
      <c r="AE118" s="16">
        <v>0</v>
      </c>
      <c r="AF118" s="49">
        <v>9</v>
      </c>
    </row>
    <row r="119" spans="1:32" s="9" customFormat="1" ht="15" customHeight="1" x14ac:dyDescent="0.15">
      <c r="A119" s="13" t="s">
        <v>18</v>
      </c>
      <c r="B119" s="26">
        <f t="shared" si="1"/>
        <v>596</v>
      </c>
      <c r="C119" s="27">
        <f t="shared" si="1"/>
        <v>156</v>
      </c>
      <c r="D119" s="32">
        <f t="shared" si="1"/>
        <v>440</v>
      </c>
      <c r="E119" s="14"/>
      <c r="F119" s="46">
        <v>228</v>
      </c>
      <c r="G119" s="15">
        <v>60</v>
      </c>
      <c r="H119" s="47">
        <v>168</v>
      </c>
      <c r="I119" s="15"/>
      <c r="J119" s="46">
        <v>61</v>
      </c>
      <c r="K119" s="15">
        <v>12</v>
      </c>
      <c r="L119" s="47">
        <v>49</v>
      </c>
      <c r="M119" s="15"/>
      <c r="N119" s="46">
        <v>106</v>
      </c>
      <c r="O119" s="15">
        <v>31</v>
      </c>
      <c r="P119" s="47">
        <v>75</v>
      </c>
      <c r="Q119" s="15"/>
      <c r="R119" s="46">
        <v>74</v>
      </c>
      <c r="S119" s="15">
        <v>21</v>
      </c>
      <c r="T119" s="47">
        <v>53</v>
      </c>
      <c r="U119" s="15"/>
      <c r="V119" s="46">
        <v>53</v>
      </c>
      <c r="W119" s="15">
        <v>18</v>
      </c>
      <c r="X119" s="47">
        <v>35</v>
      </c>
      <c r="Y119" s="15"/>
      <c r="Z119" s="46">
        <v>40</v>
      </c>
      <c r="AA119" s="15">
        <v>12</v>
      </c>
      <c r="AB119" s="47">
        <v>28</v>
      </c>
      <c r="AC119" s="15"/>
      <c r="AD119" s="46">
        <v>34</v>
      </c>
      <c r="AE119" s="15">
        <v>2</v>
      </c>
      <c r="AF119" s="47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44">
        <v>21</v>
      </c>
      <c r="G120" s="9">
        <v>3</v>
      </c>
      <c r="H120" s="45">
        <v>18</v>
      </c>
      <c r="J120" s="44">
        <v>4</v>
      </c>
      <c r="K120" s="9">
        <v>1</v>
      </c>
      <c r="L120" s="45">
        <v>3</v>
      </c>
      <c r="N120" s="44">
        <v>12</v>
      </c>
      <c r="O120" s="9">
        <v>2</v>
      </c>
      <c r="P120" s="45">
        <v>10</v>
      </c>
      <c r="R120" s="44">
        <v>7</v>
      </c>
      <c r="S120" s="9">
        <v>2</v>
      </c>
      <c r="T120" s="45">
        <v>5</v>
      </c>
      <c r="V120" s="44">
        <v>5</v>
      </c>
      <c r="W120" s="9">
        <v>2</v>
      </c>
      <c r="X120" s="45">
        <v>3</v>
      </c>
      <c r="Z120" s="44">
        <v>8</v>
      </c>
      <c r="AA120" s="9">
        <v>1</v>
      </c>
      <c r="AB120" s="45">
        <v>7</v>
      </c>
      <c r="AD120" s="44">
        <v>6</v>
      </c>
      <c r="AE120" s="9">
        <v>1</v>
      </c>
      <c r="AF120" s="45">
        <v>5</v>
      </c>
    </row>
    <row r="121" spans="1:32" s="9" customFormat="1" ht="15" customHeight="1" x14ac:dyDescent="0.15">
      <c r="A121" s="11">
        <v>96</v>
      </c>
      <c r="B121" s="28">
        <f t="shared" si="1"/>
        <v>59</v>
      </c>
      <c r="C121" s="29">
        <f t="shared" si="1"/>
        <v>8</v>
      </c>
      <c r="D121" s="29">
        <f t="shared" si="1"/>
        <v>51</v>
      </c>
      <c r="E121" s="12"/>
      <c r="F121" s="44">
        <v>23</v>
      </c>
      <c r="G121" s="9">
        <v>2</v>
      </c>
      <c r="H121" s="45">
        <v>21</v>
      </c>
      <c r="J121" s="44">
        <v>6</v>
      </c>
      <c r="K121" s="9">
        <v>1</v>
      </c>
      <c r="L121" s="45">
        <v>5</v>
      </c>
      <c r="N121" s="44">
        <v>14</v>
      </c>
      <c r="O121" s="9">
        <v>2</v>
      </c>
      <c r="P121" s="45">
        <v>12</v>
      </c>
      <c r="R121" s="44">
        <v>5</v>
      </c>
      <c r="S121" s="9">
        <v>1</v>
      </c>
      <c r="T121" s="45">
        <v>4</v>
      </c>
      <c r="V121" s="44">
        <v>4</v>
      </c>
      <c r="W121" s="9">
        <v>0</v>
      </c>
      <c r="X121" s="45">
        <v>4</v>
      </c>
      <c r="Z121" s="44">
        <v>3</v>
      </c>
      <c r="AA121" s="9">
        <v>1</v>
      </c>
      <c r="AB121" s="45">
        <v>2</v>
      </c>
      <c r="AD121" s="44">
        <v>4</v>
      </c>
      <c r="AE121" s="9">
        <v>1</v>
      </c>
      <c r="AF121" s="45">
        <v>3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44">
        <v>16</v>
      </c>
      <c r="G122" s="9">
        <v>1</v>
      </c>
      <c r="H122" s="45">
        <v>15</v>
      </c>
      <c r="J122" s="44">
        <v>1</v>
      </c>
      <c r="K122" s="9">
        <v>1</v>
      </c>
      <c r="L122" s="45">
        <v>0</v>
      </c>
      <c r="N122" s="44">
        <v>3</v>
      </c>
      <c r="O122" s="9">
        <v>0</v>
      </c>
      <c r="P122" s="45">
        <v>3</v>
      </c>
      <c r="R122" s="44">
        <v>7</v>
      </c>
      <c r="S122" s="9">
        <v>1</v>
      </c>
      <c r="T122" s="45">
        <v>6</v>
      </c>
      <c r="V122" s="44">
        <v>1</v>
      </c>
      <c r="W122" s="9">
        <v>0</v>
      </c>
      <c r="X122" s="45">
        <v>1</v>
      </c>
      <c r="Z122" s="44">
        <v>1</v>
      </c>
      <c r="AA122" s="9">
        <v>0</v>
      </c>
      <c r="AB122" s="45">
        <v>1</v>
      </c>
      <c r="AD122" s="44">
        <v>2</v>
      </c>
      <c r="AE122" s="9">
        <v>0</v>
      </c>
      <c r="AF122" s="45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44">
        <v>5</v>
      </c>
      <c r="G123" s="9">
        <v>0</v>
      </c>
      <c r="H123" s="45">
        <v>5</v>
      </c>
      <c r="J123" s="44">
        <v>4</v>
      </c>
      <c r="K123" s="9">
        <v>1</v>
      </c>
      <c r="L123" s="45">
        <v>3</v>
      </c>
      <c r="N123" s="44">
        <v>4</v>
      </c>
      <c r="O123" s="9">
        <v>1</v>
      </c>
      <c r="P123" s="45">
        <v>3</v>
      </c>
      <c r="R123" s="44">
        <v>3</v>
      </c>
      <c r="S123" s="9">
        <v>0</v>
      </c>
      <c r="T123" s="45">
        <v>3</v>
      </c>
      <c r="V123" s="44">
        <v>4</v>
      </c>
      <c r="W123" s="9">
        <v>2</v>
      </c>
      <c r="X123" s="45">
        <v>2</v>
      </c>
      <c r="Z123" s="44">
        <v>0</v>
      </c>
      <c r="AA123" s="9">
        <v>0</v>
      </c>
      <c r="AB123" s="45">
        <v>0</v>
      </c>
      <c r="AD123" s="44">
        <v>2</v>
      </c>
      <c r="AE123" s="9">
        <v>0</v>
      </c>
      <c r="AF123" s="45">
        <v>2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48">
        <v>5</v>
      </c>
      <c r="G124" s="16">
        <v>1</v>
      </c>
      <c r="H124" s="49">
        <v>4</v>
      </c>
      <c r="I124" s="16"/>
      <c r="J124" s="48">
        <v>1</v>
      </c>
      <c r="K124" s="16">
        <v>0</v>
      </c>
      <c r="L124" s="49">
        <v>1</v>
      </c>
      <c r="M124" s="16"/>
      <c r="N124" s="48">
        <v>3</v>
      </c>
      <c r="O124" s="16">
        <v>1</v>
      </c>
      <c r="P124" s="49">
        <v>2</v>
      </c>
      <c r="Q124" s="16"/>
      <c r="R124" s="48">
        <v>1</v>
      </c>
      <c r="S124" s="16">
        <v>0</v>
      </c>
      <c r="T124" s="49">
        <v>1</v>
      </c>
      <c r="U124" s="16"/>
      <c r="V124" s="48">
        <v>1</v>
      </c>
      <c r="W124" s="16">
        <v>0</v>
      </c>
      <c r="X124" s="49">
        <v>1</v>
      </c>
      <c r="Y124" s="16"/>
      <c r="Z124" s="48">
        <v>0</v>
      </c>
      <c r="AA124" s="16">
        <v>0</v>
      </c>
      <c r="AB124" s="49">
        <v>0</v>
      </c>
      <c r="AC124" s="16"/>
      <c r="AD124" s="48">
        <v>4</v>
      </c>
      <c r="AE124" s="16">
        <v>1</v>
      </c>
      <c r="AF124" s="49">
        <v>3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44">
        <v>70</v>
      </c>
      <c r="G125" s="9">
        <v>7</v>
      </c>
      <c r="H125" s="45">
        <v>63</v>
      </c>
      <c r="J125" s="44">
        <v>16</v>
      </c>
      <c r="K125" s="9">
        <v>4</v>
      </c>
      <c r="L125" s="45">
        <v>12</v>
      </c>
      <c r="N125" s="44">
        <v>36</v>
      </c>
      <c r="O125" s="9">
        <v>6</v>
      </c>
      <c r="P125" s="45">
        <v>30</v>
      </c>
      <c r="R125" s="44">
        <v>23</v>
      </c>
      <c r="S125" s="9">
        <v>4</v>
      </c>
      <c r="T125" s="45">
        <v>19</v>
      </c>
      <c r="V125" s="44">
        <v>15</v>
      </c>
      <c r="W125" s="9">
        <v>4</v>
      </c>
      <c r="X125" s="45">
        <v>11</v>
      </c>
      <c r="Z125" s="44">
        <v>12</v>
      </c>
      <c r="AA125" s="9">
        <v>2</v>
      </c>
      <c r="AB125" s="45">
        <v>10</v>
      </c>
      <c r="AD125" s="44">
        <v>18</v>
      </c>
      <c r="AE125" s="9">
        <v>3</v>
      </c>
      <c r="AF125" s="45">
        <v>15</v>
      </c>
    </row>
    <row r="126" spans="1:32" s="9" customFormat="1" ht="15" customHeight="1" x14ac:dyDescent="0.15">
      <c r="A126" s="1" t="s">
        <v>20</v>
      </c>
      <c r="B126" s="26">
        <f t="shared" si="1"/>
        <v>40</v>
      </c>
      <c r="C126" s="27">
        <f t="shared" si="1"/>
        <v>7</v>
      </c>
      <c r="D126" s="32">
        <f t="shared" si="1"/>
        <v>33</v>
      </c>
      <c r="E126" s="14"/>
      <c r="F126" s="46">
        <v>16</v>
      </c>
      <c r="G126" s="15">
        <v>3</v>
      </c>
      <c r="H126" s="47">
        <v>13</v>
      </c>
      <c r="I126" s="15"/>
      <c r="J126" s="46">
        <v>5</v>
      </c>
      <c r="K126" s="15">
        <v>1</v>
      </c>
      <c r="L126" s="47">
        <v>4</v>
      </c>
      <c r="M126" s="15"/>
      <c r="N126" s="46">
        <v>6</v>
      </c>
      <c r="O126" s="15">
        <v>1</v>
      </c>
      <c r="P126" s="47">
        <v>5</v>
      </c>
      <c r="Q126" s="15"/>
      <c r="R126" s="46">
        <v>3</v>
      </c>
      <c r="S126" s="15">
        <v>2</v>
      </c>
      <c r="T126" s="47">
        <v>1</v>
      </c>
      <c r="U126" s="15"/>
      <c r="V126" s="46">
        <v>3</v>
      </c>
      <c r="W126" s="15">
        <v>0</v>
      </c>
      <c r="X126" s="47">
        <v>3</v>
      </c>
      <c r="Y126" s="15"/>
      <c r="Z126" s="46">
        <v>3</v>
      </c>
      <c r="AA126" s="15">
        <v>0</v>
      </c>
      <c r="AB126" s="47">
        <v>3</v>
      </c>
      <c r="AC126" s="15"/>
      <c r="AD126" s="46">
        <v>4</v>
      </c>
      <c r="AE126" s="15">
        <v>0</v>
      </c>
      <c r="AF126" s="47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16105</v>
      </c>
      <c r="C127" s="27">
        <f t="shared" si="1"/>
        <v>7595</v>
      </c>
      <c r="D127" s="32">
        <f t="shared" si="1"/>
        <v>8510</v>
      </c>
      <c r="E127" s="3"/>
      <c r="F127" s="51">
        <v>9136</v>
      </c>
      <c r="G127" s="15">
        <v>4321</v>
      </c>
      <c r="H127" s="47">
        <v>4815</v>
      </c>
      <c r="I127" s="15"/>
      <c r="J127" s="46">
        <v>1523</v>
      </c>
      <c r="K127" s="15">
        <v>712</v>
      </c>
      <c r="L127" s="47">
        <v>811</v>
      </c>
      <c r="M127" s="15"/>
      <c r="N127" s="46">
        <v>2425</v>
      </c>
      <c r="O127" s="15">
        <v>1139</v>
      </c>
      <c r="P127" s="47">
        <v>1286</v>
      </c>
      <c r="Q127" s="15"/>
      <c r="R127" s="46">
        <v>1231</v>
      </c>
      <c r="S127" s="15">
        <v>587</v>
      </c>
      <c r="T127" s="47">
        <v>644</v>
      </c>
      <c r="U127" s="15"/>
      <c r="V127" s="46">
        <v>740</v>
      </c>
      <c r="W127" s="15">
        <v>345</v>
      </c>
      <c r="X127" s="47">
        <v>395</v>
      </c>
      <c r="Y127" s="15"/>
      <c r="Z127" s="46">
        <v>755</v>
      </c>
      <c r="AA127" s="15">
        <v>349</v>
      </c>
      <c r="AB127" s="47">
        <v>406</v>
      </c>
      <c r="AC127" s="15"/>
      <c r="AD127" s="46">
        <v>295</v>
      </c>
      <c r="AE127" s="15">
        <v>142</v>
      </c>
      <c r="AF127" s="4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43"/>
      <c r="G130" s="2" t="s">
        <v>26</v>
      </c>
      <c r="H130" s="5"/>
      <c r="I130" s="2"/>
      <c r="J130" s="4"/>
      <c r="K130" s="2" t="s">
        <v>27</v>
      </c>
      <c r="L130" s="5"/>
      <c r="M130" s="2"/>
      <c r="N130" s="4"/>
      <c r="O130" s="2" t="s">
        <v>28</v>
      </c>
      <c r="P130" s="5"/>
      <c r="Q130" s="2"/>
      <c r="R130" s="4"/>
      <c r="S130" s="2" t="s">
        <v>30</v>
      </c>
      <c r="T130" s="5"/>
      <c r="U130" s="2"/>
      <c r="V130" s="4"/>
      <c r="W130" s="2" t="s">
        <v>29</v>
      </c>
      <c r="X130" s="5"/>
      <c r="Y130" s="2"/>
      <c r="Z130" s="4"/>
      <c r="AA130" s="2" t="s">
        <v>31</v>
      </c>
      <c r="AB130" s="5"/>
      <c r="AC130" s="2"/>
      <c r="AD130" s="4"/>
      <c r="AE130" s="2" t="s">
        <v>21</v>
      </c>
      <c r="AF130" s="5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3" t="s">
        <v>22</v>
      </c>
      <c r="G131" s="1" t="s">
        <v>23</v>
      </c>
      <c r="H131" s="18" t="s">
        <v>24</v>
      </c>
      <c r="I131" s="1"/>
      <c r="J131" s="3" t="s">
        <v>22</v>
      </c>
      <c r="K131" s="1" t="s">
        <v>23</v>
      </c>
      <c r="L131" s="18" t="s">
        <v>24</v>
      </c>
      <c r="M131" s="1"/>
      <c r="N131" s="3" t="s">
        <v>22</v>
      </c>
      <c r="O131" s="1" t="s">
        <v>23</v>
      </c>
      <c r="P131" s="18" t="s">
        <v>24</v>
      </c>
      <c r="Q131" s="1"/>
      <c r="R131" s="3" t="s">
        <v>22</v>
      </c>
      <c r="S131" s="1" t="s">
        <v>23</v>
      </c>
      <c r="T131" s="18" t="s">
        <v>24</v>
      </c>
      <c r="U131" s="1"/>
      <c r="V131" s="3" t="s">
        <v>22</v>
      </c>
      <c r="W131" s="1" t="s">
        <v>23</v>
      </c>
      <c r="X131" s="18" t="s">
        <v>24</v>
      </c>
      <c r="Y131" s="1"/>
      <c r="Z131" s="3" t="s">
        <v>22</v>
      </c>
      <c r="AA131" s="1" t="s">
        <v>23</v>
      </c>
      <c r="AB131" s="18" t="s">
        <v>24</v>
      </c>
      <c r="AC131" s="1"/>
      <c r="AD131" s="3" t="s">
        <v>22</v>
      </c>
      <c r="AE131" s="1" t="s">
        <v>23</v>
      </c>
      <c r="AF131" s="18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1734</v>
      </c>
      <c r="C132" s="29">
        <f t="shared" ref="C132:D132" si="2">G132+K132+O132+S132+W132+AA132+AE132</f>
        <v>883</v>
      </c>
      <c r="D132" s="29">
        <f t="shared" si="2"/>
        <v>851</v>
      </c>
      <c r="E132" s="4"/>
      <c r="F132" s="52">
        <v>1214</v>
      </c>
      <c r="G132" s="38">
        <v>605</v>
      </c>
      <c r="H132" s="53">
        <v>609</v>
      </c>
      <c r="I132" s="38"/>
      <c r="J132" s="52">
        <v>165</v>
      </c>
      <c r="K132" s="38">
        <v>88</v>
      </c>
      <c r="L132" s="53">
        <v>77</v>
      </c>
      <c r="M132" s="38"/>
      <c r="N132" s="52">
        <v>172</v>
      </c>
      <c r="O132" s="38">
        <v>89</v>
      </c>
      <c r="P132" s="53">
        <v>83</v>
      </c>
      <c r="Q132" s="38"/>
      <c r="R132" s="52">
        <v>57</v>
      </c>
      <c r="S132" s="38">
        <v>34</v>
      </c>
      <c r="T132" s="53">
        <v>23</v>
      </c>
      <c r="U132" s="38"/>
      <c r="V132" s="52">
        <v>53</v>
      </c>
      <c r="W132" s="38">
        <v>25</v>
      </c>
      <c r="X132" s="53">
        <v>28</v>
      </c>
      <c r="Y132" s="38"/>
      <c r="Z132" s="52">
        <v>73</v>
      </c>
      <c r="AA132" s="38">
        <v>42</v>
      </c>
      <c r="AB132" s="53">
        <v>31</v>
      </c>
      <c r="AC132" s="38"/>
      <c r="AD132" s="52">
        <v>0</v>
      </c>
      <c r="AE132" s="38">
        <v>0</v>
      </c>
      <c r="AF132" s="53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0.1077</v>
      </c>
      <c r="C133" s="21">
        <f t="shared" ref="C133:D133" si="3">ROUND(C132/C$138,4)</f>
        <v>0.1163</v>
      </c>
      <c r="D133" s="35">
        <f t="shared" si="3"/>
        <v>0.1</v>
      </c>
      <c r="E133" s="3"/>
      <c r="F133" s="54">
        <v>0.13288091068301225</v>
      </c>
      <c r="G133" s="39">
        <v>0.14001388567461237</v>
      </c>
      <c r="H133" s="55">
        <v>0.12647975077881621</v>
      </c>
      <c r="I133" s="39"/>
      <c r="J133" s="54">
        <v>0.10833880499015101</v>
      </c>
      <c r="K133" s="39">
        <v>0.12359550561797752</v>
      </c>
      <c r="L133" s="55">
        <v>9.4944512946979032E-2</v>
      </c>
      <c r="M133" s="39"/>
      <c r="N133" s="54">
        <v>7.0927835051546387E-2</v>
      </c>
      <c r="O133" s="39">
        <v>7.8138718173836705E-2</v>
      </c>
      <c r="P133" s="55">
        <v>6.4541213063763606E-2</v>
      </c>
      <c r="Q133" s="39"/>
      <c r="R133" s="54">
        <v>4.63038180341186E-2</v>
      </c>
      <c r="S133" s="39">
        <v>5.7921635434412269E-2</v>
      </c>
      <c r="T133" s="55">
        <v>3.5714285714285712E-2</v>
      </c>
      <c r="U133" s="39"/>
      <c r="V133" s="54">
        <v>7.1621621621621626E-2</v>
      </c>
      <c r="W133" s="39">
        <v>7.2463768115942032E-2</v>
      </c>
      <c r="X133" s="55">
        <v>7.0886075949367092E-2</v>
      </c>
      <c r="Y133" s="39"/>
      <c r="Z133" s="54">
        <v>9.6688741721854307E-2</v>
      </c>
      <c r="AA133" s="39">
        <v>0.12034383954154727</v>
      </c>
      <c r="AB133" s="55">
        <v>7.6354679802955669E-2</v>
      </c>
      <c r="AC133" s="39"/>
      <c r="AD133" s="54">
        <v>0</v>
      </c>
      <c r="AE133" s="39">
        <v>0</v>
      </c>
      <c r="AF133" s="55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7101</v>
      </c>
      <c r="C134" s="29">
        <f t="shared" ref="C134:D138" si="4">G134+K134+O134+S134+W134+AA134+AE134</f>
        <v>3602</v>
      </c>
      <c r="D134" s="29">
        <f t="shared" si="4"/>
        <v>3499</v>
      </c>
      <c r="E134" s="12"/>
      <c r="F134" s="52">
        <v>4411</v>
      </c>
      <c r="G134" s="38">
        <v>2210</v>
      </c>
      <c r="H134" s="53">
        <v>2201</v>
      </c>
      <c r="I134" s="38"/>
      <c r="J134" s="52">
        <v>660</v>
      </c>
      <c r="K134" s="38">
        <v>323</v>
      </c>
      <c r="L134" s="53">
        <v>337</v>
      </c>
      <c r="M134" s="38"/>
      <c r="N134" s="52">
        <v>1045</v>
      </c>
      <c r="O134" s="38">
        <v>522</v>
      </c>
      <c r="P134" s="53">
        <v>523</v>
      </c>
      <c r="Q134" s="38"/>
      <c r="R134" s="52">
        <v>427</v>
      </c>
      <c r="S134" s="38">
        <v>227</v>
      </c>
      <c r="T134" s="53">
        <v>200</v>
      </c>
      <c r="U134" s="38"/>
      <c r="V134" s="52">
        <v>225</v>
      </c>
      <c r="W134" s="38">
        <v>123</v>
      </c>
      <c r="X134" s="53">
        <v>102</v>
      </c>
      <c r="Y134" s="38"/>
      <c r="Z134" s="52">
        <v>240</v>
      </c>
      <c r="AA134" s="38">
        <v>124</v>
      </c>
      <c r="AB134" s="53">
        <v>116</v>
      </c>
      <c r="AC134" s="38"/>
      <c r="AD134" s="52">
        <v>93</v>
      </c>
      <c r="AE134" s="38">
        <v>73</v>
      </c>
      <c r="AF134" s="5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</v>
      </c>
      <c r="D135" s="21">
        <f t="shared" si="5"/>
        <v>0.41120000000000001</v>
      </c>
      <c r="E135" s="20"/>
      <c r="F135" s="54">
        <v>0.48281523642732049</v>
      </c>
      <c r="G135" s="39">
        <v>0.51145568155519561</v>
      </c>
      <c r="H135" s="55">
        <v>0.45711318795430944</v>
      </c>
      <c r="I135" s="39"/>
      <c r="J135" s="54">
        <v>0.43335521996060405</v>
      </c>
      <c r="K135" s="39">
        <v>0.45365168539325845</v>
      </c>
      <c r="L135" s="55">
        <v>0.41553637484586931</v>
      </c>
      <c r="M135" s="39"/>
      <c r="N135" s="54">
        <v>0.43092783505154642</v>
      </c>
      <c r="O135" s="39">
        <v>0.45829675153643545</v>
      </c>
      <c r="P135" s="55">
        <v>0.40668740279937793</v>
      </c>
      <c r="Q135" s="39"/>
      <c r="R135" s="54">
        <v>0.34687246141348499</v>
      </c>
      <c r="S135" s="39">
        <v>0.38671209540034074</v>
      </c>
      <c r="T135" s="55">
        <v>0.3105590062111801</v>
      </c>
      <c r="U135" s="39"/>
      <c r="V135" s="54">
        <v>0.30405405405405406</v>
      </c>
      <c r="W135" s="39">
        <v>0.35652173913043478</v>
      </c>
      <c r="X135" s="55">
        <v>0.25822784810126581</v>
      </c>
      <c r="Y135" s="39"/>
      <c r="Z135" s="54">
        <v>0.31788079470198677</v>
      </c>
      <c r="AA135" s="39">
        <v>0.35530085959885388</v>
      </c>
      <c r="AB135" s="55">
        <v>0.2857142857142857</v>
      </c>
      <c r="AC135" s="39"/>
      <c r="AD135" s="54">
        <v>0.31525423728813562</v>
      </c>
      <c r="AE135" s="39">
        <v>0.5140845070422535</v>
      </c>
      <c r="AF135" s="55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7270</v>
      </c>
      <c r="C136" s="29">
        <f t="shared" si="4"/>
        <v>3110</v>
      </c>
      <c r="D136" s="29">
        <f t="shared" si="4"/>
        <v>4160</v>
      </c>
      <c r="E136" s="4"/>
      <c r="F136" s="52">
        <v>3511</v>
      </c>
      <c r="G136" s="38">
        <v>1506</v>
      </c>
      <c r="H136" s="53">
        <v>2005</v>
      </c>
      <c r="I136" s="38"/>
      <c r="J136" s="52">
        <v>698</v>
      </c>
      <c r="K136" s="38">
        <v>301</v>
      </c>
      <c r="L136" s="53">
        <v>397</v>
      </c>
      <c r="M136" s="38"/>
      <c r="N136" s="52">
        <v>1208</v>
      </c>
      <c r="O136" s="38">
        <v>528</v>
      </c>
      <c r="P136" s="53">
        <v>680</v>
      </c>
      <c r="Q136" s="38"/>
      <c r="R136" s="52">
        <v>747</v>
      </c>
      <c r="S136" s="38">
        <v>326</v>
      </c>
      <c r="T136" s="53">
        <v>421</v>
      </c>
      <c r="U136" s="38"/>
      <c r="V136" s="52">
        <v>462</v>
      </c>
      <c r="W136" s="38">
        <v>197</v>
      </c>
      <c r="X136" s="53">
        <v>265</v>
      </c>
      <c r="Y136" s="38"/>
      <c r="Z136" s="52">
        <v>442</v>
      </c>
      <c r="AA136" s="38">
        <v>183</v>
      </c>
      <c r="AB136" s="53">
        <v>259</v>
      </c>
      <c r="AC136" s="38"/>
      <c r="AD136" s="52">
        <v>202</v>
      </c>
      <c r="AE136" s="38">
        <v>69</v>
      </c>
      <c r="AF136" s="53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0.40949999999999998</v>
      </c>
      <c r="D137" s="21">
        <f t="shared" si="6"/>
        <v>0.48880000000000001</v>
      </c>
      <c r="E137" s="3"/>
      <c r="F137" s="54">
        <v>0.38430385288966723</v>
      </c>
      <c r="G137" s="39">
        <v>0.34853043277019208</v>
      </c>
      <c r="H137" s="55">
        <v>0.41640706126687438</v>
      </c>
      <c r="I137" s="39"/>
      <c r="J137" s="54">
        <v>0.45830597504924492</v>
      </c>
      <c r="K137" s="39">
        <v>0.42275280898876405</v>
      </c>
      <c r="L137" s="55">
        <v>0.48951911220715166</v>
      </c>
      <c r="M137" s="39"/>
      <c r="N137" s="54">
        <v>0.49814432989690721</v>
      </c>
      <c r="O137" s="39">
        <v>0.46356453028972783</v>
      </c>
      <c r="P137" s="55">
        <v>0.52877138413685842</v>
      </c>
      <c r="Q137" s="39"/>
      <c r="R137" s="54">
        <v>0.60682372055239642</v>
      </c>
      <c r="S137" s="39">
        <v>0.55536626916524701</v>
      </c>
      <c r="T137" s="55">
        <v>0.65372670807453415</v>
      </c>
      <c r="U137" s="39"/>
      <c r="V137" s="54">
        <v>0.62432432432432428</v>
      </c>
      <c r="W137" s="39">
        <v>0.57101449275362315</v>
      </c>
      <c r="X137" s="55">
        <v>0.67088607594936711</v>
      </c>
      <c r="Y137" s="39"/>
      <c r="Z137" s="54">
        <v>0.58543046357615891</v>
      </c>
      <c r="AA137" s="39">
        <v>0.52435530085959881</v>
      </c>
      <c r="AB137" s="55">
        <v>0.63793103448275867</v>
      </c>
      <c r="AC137" s="39"/>
      <c r="AD137" s="54">
        <v>0.68474576271186438</v>
      </c>
      <c r="AE137" s="39">
        <v>0.4859154929577465</v>
      </c>
      <c r="AF137" s="55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16105</v>
      </c>
      <c r="C138" s="27">
        <f t="shared" si="4"/>
        <v>7595</v>
      </c>
      <c r="D138" s="27">
        <f t="shared" si="4"/>
        <v>8510</v>
      </c>
      <c r="E138" s="14"/>
      <c r="F138" s="56">
        <v>9136</v>
      </c>
      <c r="G138" s="40">
        <v>4321</v>
      </c>
      <c r="H138" s="57">
        <v>4815</v>
      </c>
      <c r="I138" s="40"/>
      <c r="J138" s="56">
        <v>1523</v>
      </c>
      <c r="K138" s="40">
        <v>712</v>
      </c>
      <c r="L138" s="57">
        <v>811</v>
      </c>
      <c r="M138" s="40"/>
      <c r="N138" s="56">
        <v>2425</v>
      </c>
      <c r="O138" s="40">
        <v>1139</v>
      </c>
      <c r="P138" s="57">
        <v>1286</v>
      </c>
      <c r="Q138" s="40"/>
      <c r="R138" s="56">
        <v>1231</v>
      </c>
      <c r="S138" s="40">
        <v>587</v>
      </c>
      <c r="T138" s="57">
        <v>644</v>
      </c>
      <c r="U138" s="40"/>
      <c r="V138" s="56">
        <v>740</v>
      </c>
      <c r="W138" s="40">
        <v>345</v>
      </c>
      <c r="X138" s="57">
        <v>395</v>
      </c>
      <c r="Y138" s="40"/>
      <c r="Z138" s="56">
        <v>755</v>
      </c>
      <c r="AA138" s="40">
        <v>349</v>
      </c>
      <c r="AB138" s="57">
        <v>406</v>
      </c>
      <c r="AC138" s="40"/>
      <c r="AD138" s="56">
        <v>295</v>
      </c>
      <c r="AE138" s="40">
        <v>142</v>
      </c>
      <c r="AF138" s="57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zoomScale="71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38</v>
      </c>
      <c r="D6" s="29">
        <f>SUM(H6,L6,P6,T6,X6,AB6,AF6)</f>
        <v>32</v>
      </c>
      <c r="E6" s="12"/>
      <c r="F6" s="9">
        <v>56</v>
      </c>
      <c r="G6" s="9">
        <v>31</v>
      </c>
      <c r="H6" s="9">
        <v>25</v>
      </c>
      <c r="J6" s="9">
        <v>3</v>
      </c>
      <c r="K6" s="9">
        <v>2</v>
      </c>
      <c r="L6" s="9">
        <v>1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33</v>
      </c>
      <c r="D7" s="29">
        <f t="shared" si="0"/>
        <v>35</v>
      </c>
      <c r="E7" s="12"/>
      <c r="F7" s="9">
        <v>47</v>
      </c>
      <c r="G7" s="9">
        <v>25</v>
      </c>
      <c r="H7" s="9">
        <v>22</v>
      </c>
      <c r="J7" s="9">
        <v>5</v>
      </c>
      <c r="K7" s="9">
        <v>0</v>
      </c>
      <c r="L7" s="9">
        <v>5</v>
      </c>
      <c r="N7" s="9">
        <v>7</v>
      </c>
      <c r="O7" s="9">
        <v>3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94</v>
      </c>
      <c r="C8" s="29">
        <f t="shared" si="0"/>
        <v>56</v>
      </c>
      <c r="D8" s="29">
        <f t="shared" si="0"/>
        <v>38</v>
      </c>
      <c r="E8" s="12"/>
      <c r="F8" s="9">
        <v>70</v>
      </c>
      <c r="G8" s="9">
        <v>38</v>
      </c>
      <c r="H8" s="9">
        <v>32</v>
      </c>
      <c r="J8" s="9">
        <v>11</v>
      </c>
      <c r="K8" s="9">
        <v>9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40</v>
      </c>
      <c r="D9" s="29">
        <f t="shared" si="0"/>
        <v>47</v>
      </c>
      <c r="E9" s="12"/>
      <c r="F9" s="9">
        <v>68</v>
      </c>
      <c r="G9" s="9">
        <v>31</v>
      </c>
      <c r="H9" s="9">
        <v>37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4</v>
      </c>
      <c r="S9" s="9">
        <v>1</v>
      </c>
      <c r="T9" s="9">
        <v>3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82</v>
      </c>
      <c r="C10" s="29">
        <f t="shared" si="0"/>
        <v>35</v>
      </c>
      <c r="D10" s="29">
        <f t="shared" si="0"/>
        <v>47</v>
      </c>
      <c r="E10" s="12"/>
      <c r="F10" s="9">
        <v>61</v>
      </c>
      <c r="G10" s="9">
        <v>24</v>
      </c>
      <c r="H10" s="9">
        <v>37</v>
      </c>
      <c r="J10" s="9">
        <v>8</v>
      </c>
      <c r="K10" s="9">
        <v>2</v>
      </c>
      <c r="L10" s="9">
        <v>6</v>
      </c>
      <c r="N10" s="9">
        <v>8</v>
      </c>
      <c r="O10" s="9">
        <v>6</v>
      </c>
      <c r="P10" s="9">
        <v>2</v>
      </c>
      <c r="R10" s="9">
        <v>2</v>
      </c>
      <c r="S10" s="9">
        <v>1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401</v>
      </c>
      <c r="C11" s="27">
        <f t="shared" si="0"/>
        <v>202</v>
      </c>
      <c r="D11" s="32">
        <f t="shared" si="0"/>
        <v>199</v>
      </c>
      <c r="E11" s="14"/>
      <c r="F11" s="15">
        <v>302</v>
      </c>
      <c r="G11" s="15">
        <v>149</v>
      </c>
      <c r="H11" s="15">
        <v>153</v>
      </c>
      <c r="I11" s="15"/>
      <c r="J11" s="15">
        <v>31</v>
      </c>
      <c r="K11" s="15">
        <v>15</v>
      </c>
      <c r="L11" s="15">
        <v>16</v>
      </c>
      <c r="M11" s="15"/>
      <c r="N11" s="15">
        <v>37</v>
      </c>
      <c r="O11" s="15">
        <v>22</v>
      </c>
      <c r="P11" s="15">
        <v>15</v>
      </c>
      <c r="Q11" s="15"/>
      <c r="R11" s="15">
        <v>15</v>
      </c>
      <c r="S11" s="15">
        <v>5</v>
      </c>
      <c r="T11" s="15">
        <v>10</v>
      </c>
      <c r="U11" s="15"/>
      <c r="V11" s="15">
        <v>8</v>
      </c>
      <c r="W11" s="15">
        <v>5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110</v>
      </c>
      <c r="C12" s="29">
        <f t="shared" si="0"/>
        <v>66</v>
      </c>
      <c r="D12" s="29">
        <f t="shared" si="0"/>
        <v>44</v>
      </c>
      <c r="E12" s="12"/>
      <c r="F12" s="9">
        <v>72</v>
      </c>
      <c r="G12" s="9">
        <v>39</v>
      </c>
      <c r="H12" s="9">
        <v>33</v>
      </c>
      <c r="J12" s="9">
        <v>16</v>
      </c>
      <c r="K12" s="9">
        <v>10</v>
      </c>
      <c r="L12" s="9">
        <v>6</v>
      </c>
      <c r="N12" s="9">
        <v>11</v>
      </c>
      <c r="O12" s="9">
        <v>8</v>
      </c>
      <c r="P12" s="9">
        <v>3</v>
      </c>
      <c r="R12" s="9">
        <v>6</v>
      </c>
      <c r="S12" s="9">
        <v>6</v>
      </c>
      <c r="T12" s="9">
        <v>0</v>
      </c>
      <c r="V12" s="9">
        <v>1</v>
      </c>
      <c r="W12" s="9">
        <v>0</v>
      </c>
      <c r="X12" s="9">
        <v>1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118</v>
      </c>
      <c r="C13" s="29">
        <f t="shared" si="0"/>
        <v>57</v>
      </c>
      <c r="D13" s="29">
        <f t="shared" si="0"/>
        <v>61</v>
      </c>
      <c r="E13" s="12"/>
      <c r="F13" s="9">
        <v>81</v>
      </c>
      <c r="G13" s="9">
        <v>43</v>
      </c>
      <c r="H13" s="9">
        <v>38</v>
      </c>
      <c r="J13" s="9">
        <v>12</v>
      </c>
      <c r="K13" s="9">
        <v>1</v>
      </c>
      <c r="L13" s="9">
        <v>11</v>
      </c>
      <c r="N13" s="9">
        <v>13</v>
      </c>
      <c r="O13" s="9">
        <v>6</v>
      </c>
      <c r="P13" s="9">
        <v>7</v>
      </c>
      <c r="R13" s="9">
        <v>5</v>
      </c>
      <c r="S13" s="9">
        <v>4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64</v>
      </c>
      <c r="D14" s="29">
        <f t="shared" si="0"/>
        <v>52</v>
      </c>
      <c r="E14" s="12"/>
      <c r="F14" s="9">
        <v>80</v>
      </c>
      <c r="G14" s="9">
        <v>42</v>
      </c>
      <c r="H14" s="9">
        <v>38</v>
      </c>
      <c r="J14" s="9">
        <v>14</v>
      </c>
      <c r="K14" s="9">
        <v>9</v>
      </c>
      <c r="L14" s="9">
        <v>5</v>
      </c>
      <c r="N14" s="9">
        <v>6</v>
      </c>
      <c r="O14" s="9">
        <v>2</v>
      </c>
      <c r="P14" s="9">
        <v>4</v>
      </c>
      <c r="R14" s="9">
        <v>3</v>
      </c>
      <c r="S14" s="9">
        <v>3</v>
      </c>
      <c r="T14" s="9">
        <v>0</v>
      </c>
      <c r="V14" s="9">
        <v>5</v>
      </c>
      <c r="W14" s="9">
        <v>4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128</v>
      </c>
      <c r="C15" s="29">
        <f t="shared" si="0"/>
        <v>65</v>
      </c>
      <c r="D15" s="29">
        <f t="shared" si="0"/>
        <v>63</v>
      </c>
      <c r="E15" s="12"/>
      <c r="F15" s="9">
        <v>94</v>
      </c>
      <c r="G15" s="9">
        <v>48</v>
      </c>
      <c r="H15" s="9">
        <v>46</v>
      </c>
      <c r="J15" s="9">
        <v>6</v>
      </c>
      <c r="K15" s="9">
        <v>3</v>
      </c>
      <c r="L15" s="9">
        <v>3</v>
      </c>
      <c r="N15" s="9">
        <v>11</v>
      </c>
      <c r="O15" s="9">
        <v>8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11</v>
      </c>
      <c r="AA15" s="9">
        <v>4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66</v>
      </c>
      <c r="D16" s="29">
        <f t="shared" si="0"/>
        <v>65</v>
      </c>
      <c r="E16" s="12"/>
      <c r="F16" s="9">
        <v>97</v>
      </c>
      <c r="G16" s="9">
        <v>51</v>
      </c>
      <c r="H16" s="9">
        <v>46</v>
      </c>
      <c r="J16" s="9">
        <v>12</v>
      </c>
      <c r="K16" s="9">
        <v>6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603</v>
      </c>
      <c r="C17" s="27">
        <f t="shared" si="0"/>
        <v>318</v>
      </c>
      <c r="D17" s="32">
        <f t="shared" si="0"/>
        <v>285</v>
      </c>
      <c r="E17" s="14"/>
      <c r="F17" s="15">
        <v>424</v>
      </c>
      <c r="G17" s="15">
        <v>223</v>
      </c>
      <c r="H17" s="15">
        <v>201</v>
      </c>
      <c r="I17" s="15"/>
      <c r="J17" s="15">
        <v>60</v>
      </c>
      <c r="K17" s="15">
        <v>29</v>
      </c>
      <c r="L17" s="15">
        <v>31</v>
      </c>
      <c r="M17" s="15"/>
      <c r="N17" s="15">
        <v>50</v>
      </c>
      <c r="O17" s="15">
        <v>27</v>
      </c>
      <c r="P17" s="15">
        <v>23</v>
      </c>
      <c r="Q17" s="15"/>
      <c r="R17" s="15">
        <v>18</v>
      </c>
      <c r="S17" s="15">
        <v>15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31</v>
      </c>
      <c r="AA17" s="15">
        <v>16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147</v>
      </c>
      <c r="C18" s="29">
        <f t="shared" si="0"/>
        <v>70</v>
      </c>
      <c r="D18" s="29">
        <f t="shared" si="0"/>
        <v>77</v>
      </c>
      <c r="E18" s="12"/>
      <c r="F18" s="9">
        <v>101</v>
      </c>
      <c r="G18" s="9">
        <v>48</v>
      </c>
      <c r="H18" s="9">
        <v>53</v>
      </c>
      <c r="J18" s="9">
        <v>16</v>
      </c>
      <c r="K18" s="9">
        <v>9</v>
      </c>
      <c r="L18" s="9">
        <v>7</v>
      </c>
      <c r="N18" s="9">
        <v>14</v>
      </c>
      <c r="O18" s="9">
        <v>5</v>
      </c>
      <c r="P18" s="9">
        <v>9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135</v>
      </c>
      <c r="C19" s="29">
        <f t="shared" si="0"/>
        <v>53</v>
      </c>
      <c r="D19" s="29">
        <f t="shared" si="0"/>
        <v>82</v>
      </c>
      <c r="E19" s="12"/>
      <c r="F19" s="9">
        <v>97</v>
      </c>
      <c r="G19" s="9">
        <v>31</v>
      </c>
      <c r="H19" s="9">
        <v>66</v>
      </c>
      <c r="J19" s="9">
        <v>11</v>
      </c>
      <c r="K19" s="9">
        <v>7</v>
      </c>
      <c r="L19" s="9">
        <v>4</v>
      </c>
      <c r="N19" s="9">
        <v>11</v>
      </c>
      <c r="O19" s="9">
        <v>7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110</v>
      </c>
      <c r="G20" s="9">
        <v>53</v>
      </c>
      <c r="H20" s="9">
        <v>57</v>
      </c>
      <c r="J20" s="9">
        <v>17</v>
      </c>
      <c r="K20" s="9">
        <v>10</v>
      </c>
      <c r="L20" s="9">
        <v>7</v>
      </c>
      <c r="N20" s="9">
        <v>24</v>
      </c>
      <c r="O20" s="9">
        <v>13</v>
      </c>
      <c r="P20" s="9">
        <v>11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84</v>
      </c>
      <c r="D21" s="29">
        <f t="shared" si="0"/>
        <v>54</v>
      </c>
      <c r="E21" s="12"/>
      <c r="F21" s="9">
        <v>88</v>
      </c>
      <c r="G21" s="9">
        <v>53</v>
      </c>
      <c r="H21" s="9">
        <v>35</v>
      </c>
      <c r="J21" s="9">
        <v>15</v>
      </c>
      <c r="K21" s="9">
        <v>13</v>
      </c>
      <c r="L21" s="9">
        <v>2</v>
      </c>
      <c r="N21" s="9">
        <v>20</v>
      </c>
      <c r="O21" s="9">
        <v>9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79</v>
      </c>
      <c r="D22" s="29">
        <f t="shared" si="0"/>
        <v>73</v>
      </c>
      <c r="E22" s="12"/>
      <c r="F22" s="9">
        <v>96</v>
      </c>
      <c r="G22" s="9">
        <v>51</v>
      </c>
      <c r="H22" s="9">
        <v>45</v>
      </c>
      <c r="J22" s="9">
        <v>19</v>
      </c>
      <c r="K22" s="9">
        <v>7</v>
      </c>
      <c r="L22" s="9">
        <v>12</v>
      </c>
      <c r="N22" s="9">
        <v>20</v>
      </c>
      <c r="O22" s="9">
        <v>9</v>
      </c>
      <c r="P22" s="9">
        <v>11</v>
      </c>
      <c r="R22" s="9">
        <v>2</v>
      </c>
      <c r="S22" s="9">
        <v>2</v>
      </c>
      <c r="T22" s="9">
        <v>0</v>
      </c>
      <c r="V22" s="9">
        <v>8</v>
      </c>
      <c r="W22" s="9">
        <v>6</v>
      </c>
      <c r="X22" s="9">
        <v>2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0"/>
        <v>371</v>
      </c>
      <c r="D23" s="32">
        <f t="shared" si="0"/>
        <v>371</v>
      </c>
      <c r="E23" s="14"/>
      <c r="F23" s="15">
        <v>492</v>
      </c>
      <c r="G23" s="15">
        <v>236</v>
      </c>
      <c r="H23" s="15">
        <v>256</v>
      </c>
      <c r="I23" s="15"/>
      <c r="J23" s="15">
        <v>78</v>
      </c>
      <c r="K23" s="15">
        <v>46</v>
      </c>
      <c r="L23" s="15">
        <v>32</v>
      </c>
      <c r="M23" s="15"/>
      <c r="N23" s="15">
        <v>89</v>
      </c>
      <c r="O23" s="15">
        <v>43</v>
      </c>
      <c r="P23" s="15">
        <v>46</v>
      </c>
      <c r="Q23" s="15"/>
      <c r="R23" s="15">
        <v>24</v>
      </c>
      <c r="S23" s="15">
        <v>14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118</v>
      </c>
      <c r="C24" s="29">
        <f t="shared" si="0"/>
        <v>64</v>
      </c>
      <c r="D24" s="29">
        <f t="shared" si="0"/>
        <v>54</v>
      </c>
      <c r="E24" s="12"/>
      <c r="F24" s="9">
        <v>74</v>
      </c>
      <c r="G24" s="9">
        <v>43</v>
      </c>
      <c r="H24" s="9">
        <v>31</v>
      </c>
      <c r="J24" s="9">
        <v>14</v>
      </c>
      <c r="K24" s="9">
        <v>5</v>
      </c>
      <c r="L24" s="9">
        <v>9</v>
      </c>
      <c r="N24" s="9">
        <v>17</v>
      </c>
      <c r="O24" s="9">
        <v>10</v>
      </c>
      <c r="P24" s="9">
        <v>7</v>
      </c>
      <c r="R24" s="9">
        <v>6</v>
      </c>
      <c r="S24" s="9">
        <v>3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128</v>
      </c>
      <c r="C25" s="29">
        <f t="shared" si="0"/>
        <v>59</v>
      </c>
      <c r="D25" s="29">
        <f t="shared" si="0"/>
        <v>69</v>
      </c>
      <c r="E25" s="12"/>
      <c r="F25" s="9">
        <v>86</v>
      </c>
      <c r="G25" s="9">
        <v>42</v>
      </c>
      <c r="H25" s="9">
        <v>44</v>
      </c>
      <c r="J25" s="9">
        <v>12</v>
      </c>
      <c r="K25" s="9">
        <v>6</v>
      </c>
      <c r="L25" s="9">
        <v>6</v>
      </c>
      <c r="N25" s="9">
        <v>13</v>
      </c>
      <c r="O25" s="9">
        <v>5</v>
      </c>
      <c r="P25" s="9">
        <v>8</v>
      </c>
      <c r="R25" s="9">
        <v>5</v>
      </c>
      <c r="S25" s="9">
        <v>1</v>
      </c>
      <c r="T25" s="9">
        <v>4</v>
      </c>
      <c r="V25" s="9">
        <v>8</v>
      </c>
      <c r="W25" s="9">
        <v>3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129</v>
      </c>
      <c r="C26" s="29">
        <f t="shared" si="0"/>
        <v>62</v>
      </c>
      <c r="D26" s="29">
        <f t="shared" si="0"/>
        <v>67</v>
      </c>
      <c r="E26" s="12"/>
      <c r="F26" s="9">
        <v>83</v>
      </c>
      <c r="G26" s="9">
        <v>41</v>
      </c>
      <c r="H26" s="9">
        <v>42</v>
      </c>
      <c r="J26" s="9">
        <v>9</v>
      </c>
      <c r="K26" s="9">
        <v>6</v>
      </c>
      <c r="L26" s="9">
        <v>3</v>
      </c>
      <c r="N26" s="9">
        <v>19</v>
      </c>
      <c r="O26" s="9">
        <v>5</v>
      </c>
      <c r="P26" s="9">
        <v>14</v>
      </c>
      <c r="R26" s="9">
        <v>9</v>
      </c>
      <c r="S26" s="9">
        <v>4</v>
      </c>
      <c r="T26" s="9">
        <v>5</v>
      </c>
      <c r="V26" s="9">
        <v>4</v>
      </c>
      <c r="W26" s="9">
        <v>3</v>
      </c>
      <c r="X26" s="9">
        <v>1</v>
      </c>
      <c r="Z26" s="9">
        <v>5</v>
      </c>
      <c r="AA26" s="9">
        <v>3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126</v>
      </c>
      <c r="C27" s="29">
        <f t="shared" si="0"/>
        <v>72</v>
      </c>
      <c r="D27" s="29">
        <f t="shared" si="0"/>
        <v>54</v>
      </c>
      <c r="E27" s="12"/>
      <c r="F27" s="9">
        <v>83</v>
      </c>
      <c r="G27" s="9">
        <v>50</v>
      </c>
      <c r="H27" s="9">
        <v>33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7</v>
      </c>
      <c r="W27" s="9">
        <v>5</v>
      </c>
      <c r="X27" s="9">
        <v>2</v>
      </c>
      <c r="Z27" s="9">
        <v>1</v>
      </c>
      <c r="AA27" s="9">
        <v>1</v>
      </c>
      <c r="AB27" s="9">
        <v>0</v>
      </c>
      <c r="AD27" s="9">
        <v>3</v>
      </c>
      <c r="AE27" s="9">
        <v>2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114</v>
      </c>
      <c r="C28" s="29">
        <f t="shared" si="0"/>
        <v>58</v>
      </c>
      <c r="D28" s="29">
        <f t="shared" si="0"/>
        <v>56</v>
      </c>
      <c r="E28" s="12"/>
      <c r="F28" s="9">
        <v>79</v>
      </c>
      <c r="G28" s="9">
        <v>41</v>
      </c>
      <c r="H28" s="9">
        <v>38</v>
      </c>
      <c r="J28" s="9">
        <v>4</v>
      </c>
      <c r="K28" s="9">
        <v>0</v>
      </c>
      <c r="L28" s="9">
        <v>4</v>
      </c>
      <c r="N28" s="9">
        <v>15</v>
      </c>
      <c r="O28" s="9">
        <v>9</v>
      </c>
      <c r="P28" s="9">
        <v>6</v>
      </c>
      <c r="R28" s="9">
        <v>7</v>
      </c>
      <c r="S28" s="9">
        <v>1</v>
      </c>
      <c r="T28" s="9">
        <v>6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615</v>
      </c>
      <c r="C29" s="27">
        <f t="shared" si="0"/>
        <v>315</v>
      </c>
      <c r="D29" s="32">
        <f t="shared" si="0"/>
        <v>300</v>
      </c>
      <c r="E29" s="14"/>
      <c r="F29" s="15">
        <v>405</v>
      </c>
      <c r="G29" s="15">
        <v>217</v>
      </c>
      <c r="H29" s="15">
        <v>188</v>
      </c>
      <c r="I29" s="15"/>
      <c r="J29" s="15">
        <v>51</v>
      </c>
      <c r="K29" s="15">
        <v>23</v>
      </c>
      <c r="L29" s="15">
        <v>28</v>
      </c>
      <c r="M29" s="15"/>
      <c r="N29" s="15">
        <v>75</v>
      </c>
      <c r="O29" s="15">
        <v>32</v>
      </c>
      <c r="P29" s="15">
        <v>43</v>
      </c>
      <c r="Q29" s="15"/>
      <c r="R29" s="15">
        <v>36</v>
      </c>
      <c r="S29" s="15">
        <v>14</v>
      </c>
      <c r="T29" s="15">
        <v>22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58</v>
      </c>
      <c r="D30" s="29">
        <f t="shared" si="0"/>
        <v>51</v>
      </c>
      <c r="E30" s="12"/>
      <c r="F30" s="9">
        <v>66</v>
      </c>
      <c r="G30" s="9">
        <v>34</v>
      </c>
      <c r="H30" s="9">
        <v>32</v>
      </c>
      <c r="J30" s="9">
        <v>13</v>
      </c>
      <c r="K30" s="9">
        <v>6</v>
      </c>
      <c r="L30" s="9">
        <v>7</v>
      </c>
      <c r="N30" s="9">
        <v>18</v>
      </c>
      <c r="O30" s="9">
        <v>10</v>
      </c>
      <c r="P30" s="9">
        <v>8</v>
      </c>
      <c r="R30" s="9">
        <v>4</v>
      </c>
      <c r="S30" s="9">
        <v>2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49</v>
      </c>
      <c r="D31" s="29">
        <f t="shared" si="0"/>
        <v>41</v>
      </c>
      <c r="E31" s="12"/>
      <c r="F31" s="9">
        <v>57</v>
      </c>
      <c r="G31" s="9">
        <v>32</v>
      </c>
      <c r="H31" s="9">
        <v>25</v>
      </c>
      <c r="J31" s="9">
        <v>8</v>
      </c>
      <c r="K31" s="9">
        <v>4</v>
      </c>
      <c r="L31" s="9">
        <v>4</v>
      </c>
      <c r="N31" s="9">
        <v>16</v>
      </c>
      <c r="O31" s="9">
        <v>5</v>
      </c>
      <c r="P31" s="9">
        <v>11</v>
      </c>
      <c r="R31" s="9">
        <v>5</v>
      </c>
      <c r="S31" s="9">
        <v>5</v>
      </c>
      <c r="T31" s="9">
        <v>0</v>
      </c>
      <c r="V31" s="9">
        <v>1</v>
      </c>
      <c r="W31" s="9">
        <v>1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95</v>
      </c>
      <c r="C32" s="29">
        <f t="shared" si="0"/>
        <v>45</v>
      </c>
      <c r="D32" s="29">
        <f t="shared" si="0"/>
        <v>50</v>
      </c>
      <c r="E32" s="12"/>
      <c r="F32" s="9">
        <v>64</v>
      </c>
      <c r="G32" s="9">
        <v>29</v>
      </c>
      <c r="H32" s="9">
        <v>35</v>
      </c>
      <c r="J32" s="9">
        <v>6</v>
      </c>
      <c r="K32" s="9">
        <v>4</v>
      </c>
      <c r="L32" s="9">
        <v>2</v>
      </c>
      <c r="N32" s="9">
        <v>20</v>
      </c>
      <c r="O32" s="9">
        <v>10</v>
      </c>
      <c r="P32" s="9">
        <v>10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93</v>
      </c>
      <c r="C33" s="29">
        <f t="shared" si="0"/>
        <v>45</v>
      </c>
      <c r="D33" s="29">
        <f t="shared" si="0"/>
        <v>48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70</v>
      </c>
      <c r="C34" s="29">
        <f t="shared" si="0"/>
        <v>40</v>
      </c>
      <c r="D34" s="29">
        <f t="shared" si="0"/>
        <v>30</v>
      </c>
      <c r="E34" s="12"/>
      <c r="F34" s="9">
        <v>53</v>
      </c>
      <c r="G34" s="9">
        <v>29</v>
      </c>
      <c r="H34" s="9">
        <v>24</v>
      </c>
      <c r="J34" s="9">
        <v>3</v>
      </c>
      <c r="K34" s="9">
        <v>2</v>
      </c>
      <c r="L34" s="9">
        <v>1</v>
      </c>
      <c r="N34" s="9">
        <v>8</v>
      </c>
      <c r="O34" s="9">
        <v>5</v>
      </c>
      <c r="P34" s="9">
        <v>3</v>
      </c>
      <c r="R34" s="9">
        <v>1</v>
      </c>
      <c r="S34" s="9">
        <v>0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457</v>
      </c>
      <c r="C35" s="27">
        <f t="shared" si="0"/>
        <v>237</v>
      </c>
      <c r="D35" s="32">
        <f t="shared" si="0"/>
        <v>220</v>
      </c>
      <c r="E35" s="14"/>
      <c r="F35" s="15">
        <v>297</v>
      </c>
      <c r="G35" s="15">
        <v>154</v>
      </c>
      <c r="H35" s="15">
        <v>143</v>
      </c>
      <c r="I35" s="15"/>
      <c r="J35" s="15">
        <v>34</v>
      </c>
      <c r="K35" s="15">
        <v>18</v>
      </c>
      <c r="L35" s="15">
        <v>16</v>
      </c>
      <c r="M35" s="15"/>
      <c r="N35" s="15">
        <v>86</v>
      </c>
      <c r="O35" s="15">
        <v>40</v>
      </c>
      <c r="P35" s="15">
        <v>46</v>
      </c>
      <c r="Q35" s="15"/>
      <c r="R35" s="15">
        <v>16</v>
      </c>
      <c r="S35" s="15">
        <v>10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71</v>
      </c>
      <c r="C36" s="29">
        <f t="shared" si="0"/>
        <v>39</v>
      </c>
      <c r="D36" s="29">
        <f t="shared" si="0"/>
        <v>32</v>
      </c>
      <c r="E36" s="12"/>
      <c r="F36" s="9">
        <v>43</v>
      </c>
      <c r="G36" s="9">
        <v>26</v>
      </c>
      <c r="H36" s="9">
        <v>17</v>
      </c>
      <c r="J36" s="9">
        <v>6</v>
      </c>
      <c r="K36" s="9">
        <v>1</v>
      </c>
      <c r="L36" s="9">
        <v>5</v>
      </c>
      <c r="N36" s="9">
        <v>16</v>
      </c>
      <c r="O36" s="9">
        <v>8</v>
      </c>
      <c r="P36" s="9">
        <v>8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40</v>
      </c>
      <c r="D37" s="29">
        <f t="shared" si="0"/>
        <v>40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2</v>
      </c>
      <c r="L37" s="9">
        <v>3</v>
      </c>
      <c r="N37" s="9">
        <v>10</v>
      </c>
      <c r="O37" s="9">
        <v>3</v>
      </c>
      <c r="P37" s="9">
        <v>7</v>
      </c>
      <c r="R37" s="9">
        <v>7</v>
      </c>
      <c r="S37" s="9">
        <v>4</v>
      </c>
      <c r="T37" s="9">
        <v>3</v>
      </c>
      <c r="V37" s="9">
        <v>2</v>
      </c>
      <c r="W37" s="9">
        <v>2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83</v>
      </c>
      <c r="C38" s="29">
        <f t="shared" si="0"/>
        <v>44</v>
      </c>
      <c r="D38" s="29">
        <f t="shared" si="0"/>
        <v>39</v>
      </c>
      <c r="E38" s="12"/>
      <c r="F38" s="9">
        <v>64</v>
      </c>
      <c r="G38" s="9">
        <v>35</v>
      </c>
      <c r="H38" s="9">
        <v>29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0"/>
        <v>95</v>
      </c>
      <c r="C39" s="29">
        <f t="shared" si="0"/>
        <v>48</v>
      </c>
      <c r="D39" s="29">
        <f t="shared" si="0"/>
        <v>47</v>
      </c>
      <c r="E39" s="12"/>
      <c r="F39" s="9">
        <v>65</v>
      </c>
      <c r="G39" s="9">
        <v>33</v>
      </c>
      <c r="H39" s="9">
        <v>32</v>
      </c>
      <c r="J39" s="9">
        <v>6</v>
      </c>
      <c r="K39" s="9">
        <v>2</v>
      </c>
      <c r="L39" s="9">
        <v>4</v>
      </c>
      <c r="N39" s="9">
        <v>15</v>
      </c>
      <c r="O39" s="9">
        <v>8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82</v>
      </c>
      <c r="C40" s="29">
        <f t="shared" si="0"/>
        <v>42</v>
      </c>
      <c r="D40" s="29">
        <f t="shared" si="0"/>
        <v>40</v>
      </c>
      <c r="E40" s="12"/>
      <c r="F40" s="9">
        <v>51</v>
      </c>
      <c r="G40" s="9">
        <v>26</v>
      </c>
      <c r="H40" s="9">
        <v>25</v>
      </c>
      <c r="J40" s="9">
        <v>7</v>
      </c>
      <c r="K40" s="9">
        <v>3</v>
      </c>
      <c r="L40" s="9">
        <v>4</v>
      </c>
      <c r="N40" s="9">
        <v>10</v>
      </c>
      <c r="O40" s="9">
        <v>4</v>
      </c>
      <c r="P40" s="9">
        <v>6</v>
      </c>
      <c r="R40" s="9">
        <v>8</v>
      </c>
      <c r="S40" s="9">
        <v>5</v>
      </c>
      <c r="T40" s="9">
        <v>3</v>
      </c>
      <c r="V40" s="9">
        <v>1</v>
      </c>
      <c r="W40" s="9">
        <v>0</v>
      </c>
      <c r="X40" s="9">
        <v>1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411</v>
      </c>
      <c r="C41" s="27">
        <f t="shared" si="0"/>
        <v>213</v>
      </c>
      <c r="D41" s="32">
        <f t="shared" si="0"/>
        <v>198</v>
      </c>
      <c r="E41" s="14"/>
      <c r="F41" s="15">
        <v>273</v>
      </c>
      <c r="G41" s="15">
        <v>143</v>
      </c>
      <c r="H41" s="15">
        <v>130</v>
      </c>
      <c r="I41" s="15"/>
      <c r="J41" s="15">
        <v>29</v>
      </c>
      <c r="K41" s="15">
        <v>10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22</v>
      </c>
      <c r="S41" s="15">
        <v>12</v>
      </c>
      <c r="T41" s="15">
        <v>10</v>
      </c>
      <c r="U41" s="15"/>
      <c r="V41" s="15">
        <v>4</v>
      </c>
      <c r="W41" s="15">
        <v>3</v>
      </c>
      <c r="X41" s="15">
        <v>1</v>
      </c>
      <c r="Y41" s="15"/>
      <c r="Z41" s="15">
        <v>8</v>
      </c>
      <c r="AA41" s="15">
        <v>4</v>
      </c>
      <c r="AB41" s="15">
        <v>4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0"/>
        <v>92</v>
      </c>
      <c r="C42" s="29">
        <f t="shared" si="0"/>
        <v>51</v>
      </c>
      <c r="D42" s="29">
        <f t="shared" si="0"/>
        <v>41</v>
      </c>
      <c r="E42" s="12"/>
      <c r="F42" s="9">
        <v>62</v>
      </c>
      <c r="G42" s="9">
        <v>38</v>
      </c>
      <c r="H42" s="9">
        <v>24</v>
      </c>
      <c r="J42" s="9">
        <v>4</v>
      </c>
      <c r="K42" s="9">
        <v>2</v>
      </c>
      <c r="L42" s="9">
        <v>2</v>
      </c>
      <c r="N42" s="9">
        <v>14</v>
      </c>
      <c r="O42" s="9">
        <v>7</v>
      </c>
      <c r="P42" s="9">
        <v>7</v>
      </c>
      <c r="R42" s="9">
        <v>5</v>
      </c>
      <c r="S42" s="9">
        <v>0</v>
      </c>
      <c r="T42" s="9">
        <v>5</v>
      </c>
      <c r="V42" s="9">
        <v>4</v>
      </c>
      <c r="W42" s="9">
        <v>1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96</v>
      </c>
      <c r="C43" s="29">
        <f t="shared" si="0"/>
        <v>46</v>
      </c>
      <c r="D43" s="29">
        <f t="shared" si="0"/>
        <v>50</v>
      </c>
      <c r="E43" s="12"/>
      <c r="F43" s="9">
        <v>64</v>
      </c>
      <c r="G43" s="9">
        <v>31</v>
      </c>
      <c r="H43" s="9">
        <v>33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0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97</v>
      </c>
      <c r="C44" s="29">
        <f t="shared" si="0"/>
        <v>50</v>
      </c>
      <c r="D44" s="29">
        <f t="shared" si="0"/>
        <v>47</v>
      </c>
      <c r="E44" s="12"/>
      <c r="F44" s="9">
        <v>66</v>
      </c>
      <c r="G44" s="9">
        <v>34</v>
      </c>
      <c r="H44" s="9">
        <v>32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5</v>
      </c>
      <c r="AA44" s="9">
        <v>3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96</v>
      </c>
      <c r="C45" s="29">
        <f t="shared" si="0"/>
        <v>48</v>
      </c>
      <c r="D45" s="29">
        <f t="shared" si="0"/>
        <v>48</v>
      </c>
      <c r="E45" s="12"/>
      <c r="F45" s="9">
        <v>73</v>
      </c>
      <c r="G45" s="9">
        <v>34</v>
      </c>
      <c r="H45" s="9">
        <v>39</v>
      </c>
      <c r="J45" s="9">
        <v>7</v>
      </c>
      <c r="K45" s="9">
        <v>3</v>
      </c>
      <c r="L45" s="9">
        <v>4</v>
      </c>
      <c r="N45" s="9">
        <v>6</v>
      </c>
      <c r="O45" s="9">
        <v>3</v>
      </c>
      <c r="P45" s="9">
        <v>3</v>
      </c>
      <c r="R45" s="9">
        <v>5</v>
      </c>
      <c r="S45" s="9">
        <v>4</v>
      </c>
      <c r="T45" s="9">
        <v>1</v>
      </c>
      <c r="V45" s="9">
        <v>0</v>
      </c>
      <c r="W45" s="9">
        <v>0</v>
      </c>
      <c r="X45" s="9">
        <v>0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110</v>
      </c>
      <c r="C46" s="29">
        <f t="shared" si="0"/>
        <v>60</v>
      </c>
      <c r="D46" s="29">
        <f t="shared" si="0"/>
        <v>50</v>
      </c>
      <c r="E46" s="12"/>
      <c r="F46" s="9">
        <v>75</v>
      </c>
      <c r="G46" s="9">
        <v>45</v>
      </c>
      <c r="H46" s="9">
        <v>30</v>
      </c>
      <c r="J46" s="9">
        <v>8</v>
      </c>
      <c r="K46" s="9">
        <v>4</v>
      </c>
      <c r="L46" s="9">
        <v>4</v>
      </c>
      <c r="N46" s="9">
        <v>12</v>
      </c>
      <c r="O46" s="9">
        <v>7</v>
      </c>
      <c r="P46" s="9">
        <v>5</v>
      </c>
      <c r="R46" s="9">
        <v>7</v>
      </c>
      <c r="S46" s="9">
        <v>2</v>
      </c>
      <c r="T46" s="9">
        <v>5</v>
      </c>
      <c r="V46" s="9">
        <v>3</v>
      </c>
      <c r="W46" s="9">
        <v>1</v>
      </c>
      <c r="X46" s="9">
        <v>2</v>
      </c>
      <c r="Z46" s="9">
        <v>4</v>
      </c>
      <c r="AA46" s="9">
        <v>1</v>
      </c>
      <c r="AB46" s="9">
        <v>3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491</v>
      </c>
      <c r="C47" s="27">
        <f t="shared" si="0"/>
        <v>255</v>
      </c>
      <c r="D47" s="32">
        <f t="shared" si="0"/>
        <v>236</v>
      </c>
      <c r="E47" s="14"/>
      <c r="F47" s="15">
        <v>340</v>
      </c>
      <c r="G47" s="15">
        <v>182</v>
      </c>
      <c r="H47" s="15">
        <v>158</v>
      </c>
      <c r="I47" s="15"/>
      <c r="J47" s="15">
        <v>34</v>
      </c>
      <c r="K47" s="15">
        <v>18</v>
      </c>
      <c r="L47" s="15">
        <v>16</v>
      </c>
      <c r="M47" s="15"/>
      <c r="N47" s="15">
        <v>60</v>
      </c>
      <c r="O47" s="15">
        <v>30</v>
      </c>
      <c r="P47" s="15">
        <v>30</v>
      </c>
      <c r="Q47" s="15"/>
      <c r="R47" s="15">
        <v>25</v>
      </c>
      <c r="S47" s="15">
        <v>9</v>
      </c>
      <c r="T47" s="15">
        <v>16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99</v>
      </c>
      <c r="C48" s="29">
        <f t="shared" si="0"/>
        <v>53</v>
      </c>
      <c r="D48" s="29">
        <f t="shared" si="0"/>
        <v>46</v>
      </c>
      <c r="E48" s="12"/>
      <c r="F48" s="9">
        <v>58</v>
      </c>
      <c r="G48" s="9">
        <v>32</v>
      </c>
      <c r="H48" s="9">
        <v>26</v>
      </c>
      <c r="J48" s="9">
        <v>13</v>
      </c>
      <c r="K48" s="9">
        <v>5</v>
      </c>
      <c r="L48" s="9">
        <v>8</v>
      </c>
      <c r="N48" s="9">
        <v>16</v>
      </c>
      <c r="O48" s="9">
        <v>8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140</v>
      </c>
      <c r="C49" s="29">
        <f t="shared" si="0"/>
        <v>71</v>
      </c>
      <c r="D49" s="29">
        <f t="shared" si="0"/>
        <v>69</v>
      </c>
      <c r="E49" s="12"/>
      <c r="F49" s="9">
        <v>93</v>
      </c>
      <c r="G49" s="9">
        <v>45</v>
      </c>
      <c r="H49" s="9">
        <v>48</v>
      </c>
      <c r="J49" s="9">
        <v>23</v>
      </c>
      <c r="K49" s="9">
        <v>13</v>
      </c>
      <c r="L49" s="9">
        <v>10</v>
      </c>
      <c r="N49" s="9">
        <v>9</v>
      </c>
      <c r="O49" s="9">
        <v>4</v>
      </c>
      <c r="P49" s="9">
        <v>5</v>
      </c>
      <c r="R49" s="9">
        <v>8</v>
      </c>
      <c r="S49" s="9">
        <v>4</v>
      </c>
      <c r="T49" s="9">
        <v>4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71</v>
      </c>
      <c r="D50" s="29">
        <f t="shared" si="0"/>
        <v>69</v>
      </c>
      <c r="E50" s="12"/>
      <c r="F50" s="9">
        <v>86</v>
      </c>
      <c r="G50" s="9">
        <v>37</v>
      </c>
      <c r="H50" s="9">
        <v>49</v>
      </c>
      <c r="J50" s="9">
        <v>10</v>
      </c>
      <c r="K50" s="9">
        <v>6</v>
      </c>
      <c r="L50" s="9">
        <v>4</v>
      </c>
      <c r="N50" s="9">
        <v>24</v>
      </c>
      <c r="O50" s="9">
        <v>15</v>
      </c>
      <c r="P50" s="9">
        <v>9</v>
      </c>
      <c r="R50" s="9">
        <v>7</v>
      </c>
      <c r="S50" s="9">
        <v>3</v>
      </c>
      <c r="T50" s="9">
        <v>4</v>
      </c>
      <c r="V50" s="9">
        <v>6</v>
      </c>
      <c r="W50" s="9">
        <v>4</v>
      </c>
      <c r="X50" s="9">
        <v>2</v>
      </c>
      <c r="Z50" s="9">
        <v>6</v>
      </c>
      <c r="AA50" s="9">
        <v>5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135</v>
      </c>
      <c r="C51" s="29">
        <f t="shared" si="0"/>
        <v>72</v>
      </c>
      <c r="D51" s="29">
        <f t="shared" si="0"/>
        <v>63</v>
      </c>
      <c r="E51" s="12"/>
      <c r="F51" s="9">
        <v>94</v>
      </c>
      <c r="G51" s="9">
        <v>45</v>
      </c>
      <c r="H51" s="9">
        <v>49</v>
      </c>
      <c r="J51" s="9">
        <v>12</v>
      </c>
      <c r="K51" s="9">
        <v>9</v>
      </c>
      <c r="L51" s="9">
        <v>3</v>
      </c>
      <c r="N51" s="9">
        <v>17</v>
      </c>
      <c r="O51" s="9">
        <v>10</v>
      </c>
      <c r="P51" s="9">
        <v>7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140</v>
      </c>
      <c r="C52" s="29">
        <f t="shared" si="0"/>
        <v>76</v>
      </c>
      <c r="D52" s="29">
        <f t="shared" si="0"/>
        <v>64</v>
      </c>
      <c r="E52" s="3"/>
      <c r="F52" s="16">
        <v>92</v>
      </c>
      <c r="G52" s="16">
        <v>48</v>
      </c>
      <c r="H52" s="16">
        <v>44</v>
      </c>
      <c r="I52" s="16"/>
      <c r="J52" s="16">
        <v>11</v>
      </c>
      <c r="K52" s="16">
        <v>8</v>
      </c>
      <c r="L52" s="16">
        <v>3</v>
      </c>
      <c r="M52" s="16"/>
      <c r="N52" s="16">
        <v>21</v>
      </c>
      <c r="O52" s="16">
        <v>11</v>
      </c>
      <c r="P52" s="16">
        <v>10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1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654</v>
      </c>
      <c r="C53" s="27">
        <f t="shared" si="0"/>
        <v>343</v>
      </c>
      <c r="D53" s="32">
        <f t="shared" si="0"/>
        <v>311</v>
      </c>
      <c r="E53" s="14"/>
      <c r="F53" s="15">
        <v>423</v>
      </c>
      <c r="G53" s="15">
        <v>207</v>
      </c>
      <c r="H53" s="15">
        <v>216</v>
      </c>
      <c r="I53" s="15"/>
      <c r="J53" s="15">
        <v>69</v>
      </c>
      <c r="K53" s="15">
        <v>41</v>
      </c>
      <c r="L53" s="15">
        <v>28</v>
      </c>
      <c r="M53" s="15"/>
      <c r="N53" s="15">
        <v>87</v>
      </c>
      <c r="O53" s="15">
        <v>48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15</v>
      </c>
      <c r="AA53" s="15">
        <v>11</v>
      </c>
      <c r="AB53" s="15">
        <v>4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170</v>
      </c>
      <c r="C54" s="29">
        <f t="shared" si="0"/>
        <v>83</v>
      </c>
      <c r="D54" s="29">
        <f t="shared" si="0"/>
        <v>87</v>
      </c>
      <c r="E54" s="12"/>
      <c r="F54" s="9">
        <v>103</v>
      </c>
      <c r="G54" s="9">
        <v>51</v>
      </c>
      <c r="H54" s="9">
        <v>52</v>
      </c>
      <c r="J54" s="9">
        <v>13</v>
      </c>
      <c r="K54" s="9">
        <v>7</v>
      </c>
      <c r="L54" s="9">
        <v>6</v>
      </c>
      <c r="N54" s="9">
        <v>21</v>
      </c>
      <c r="O54" s="9">
        <v>12</v>
      </c>
      <c r="P54" s="9">
        <v>9</v>
      </c>
      <c r="R54" s="9">
        <v>15</v>
      </c>
      <c r="S54" s="9">
        <v>8</v>
      </c>
      <c r="T54" s="9">
        <v>7</v>
      </c>
      <c r="V54" s="9">
        <v>9</v>
      </c>
      <c r="W54" s="9">
        <v>3</v>
      </c>
      <c r="X54" s="9">
        <v>6</v>
      </c>
      <c r="Z54" s="9">
        <v>9</v>
      </c>
      <c r="AA54" s="9">
        <v>2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162</v>
      </c>
      <c r="C55" s="29">
        <f t="shared" si="0"/>
        <v>67</v>
      </c>
      <c r="D55" s="29">
        <f t="shared" si="0"/>
        <v>95</v>
      </c>
      <c r="E55" s="12"/>
      <c r="F55" s="9">
        <v>105</v>
      </c>
      <c r="G55" s="9">
        <v>46</v>
      </c>
      <c r="H55" s="9">
        <v>59</v>
      </c>
      <c r="J55" s="9">
        <v>17</v>
      </c>
      <c r="K55" s="9">
        <v>6</v>
      </c>
      <c r="L55" s="9">
        <v>11</v>
      </c>
      <c r="N55" s="9">
        <v>22</v>
      </c>
      <c r="O55" s="9">
        <v>5</v>
      </c>
      <c r="P55" s="9">
        <v>17</v>
      </c>
      <c r="R55" s="9">
        <v>5</v>
      </c>
      <c r="S55" s="9">
        <v>3</v>
      </c>
      <c r="T55" s="9">
        <v>2</v>
      </c>
      <c r="V55" s="9">
        <v>6</v>
      </c>
      <c r="W55" s="9">
        <v>2</v>
      </c>
      <c r="X55" s="9">
        <v>4</v>
      </c>
      <c r="Z55" s="9">
        <v>6</v>
      </c>
      <c r="AA55" s="9">
        <v>4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202</v>
      </c>
      <c r="C56" s="29">
        <f t="shared" si="0"/>
        <v>109</v>
      </c>
      <c r="D56" s="29">
        <f t="shared" si="0"/>
        <v>93</v>
      </c>
      <c r="E56" s="12"/>
      <c r="F56" s="9">
        <v>132</v>
      </c>
      <c r="G56" s="9">
        <v>63</v>
      </c>
      <c r="H56" s="9">
        <v>69</v>
      </c>
      <c r="J56" s="9">
        <v>17</v>
      </c>
      <c r="K56" s="9">
        <v>11</v>
      </c>
      <c r="L56" s="9">
        <v>6</v>
      </c>
      <c r="N56" s="9">
        <v>25</v>
      </c>
      <c r="O56" s="9">
        <v>18</v>
      </c>
      <c r="P56" s="9">
        <v>7</v>
      </c>
      <c r="R56" s="9">
        <v>13</v>
      </c>
      <c r="S56" s="9">
        <v>7</v>
      </c>
      <c r="T56" s="9">
        <v>6</v>
      </c>
      <c r="V56" s="9">
        <v>6</v>
      </c>
      <c r="W56" s="9">
        <v>4</v>
      </c>
      <c r="X56" s="9">
        <v>2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183</v>
      </c>
      <c r="C57" s="29">
        <f t="shared" si="0"/>
        <v>99</v>
      </c>
      <c r="D57" s="29">
        <f t="shared" si="0"/>
        <v>84</v>
      </c>
      <c r="E57" s="12"/>
      <c r="F57" s="9">
        <v>112</v>
      </c>
      <c r="G57" s="9">
        <v>61</v>
      </c>
      <c r="H57" s="9">
        <v>51</v>
      </c>
      <c r="J57" s="9">
        <v>26</v>
      </c>
      <c r="K57" s="9">
        <v>11</v>
      </c>
      <c r="L57" s="9">
        <v>15</v>
      </c>
      <c r="N57" s="9">
        <v>21</v>
      </c>
      <c r="O57" s="9">
        <v>11</v>
      </c>
      <c r="P57" s="9">
        <v>10</v>
      </c>
      <c r="R57" s="9">
        <v>7</v>
      </c>
      <c r="S57" s="9">
        <v>7</v>
      </c>
      <c r="T57" s="9">
        <v>0</v>
      </c>
      <c r="V57" s="9">
        <v>9</v>
      </c>
      <c r="W57" s="9">
        <v>5</v>
      </c>
      <c r="X57" s="9">
        <v>4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83</v>
      </c>
      <c r="D58" s="29">
        <f t="shared" si="0"/>
        <v>75</v>
      </c>
      <c r="E58" s="12"/>
      <c r="F58" s="16">
        <v>108</v>
      </c>
      <c r="G58" s="16">
        <v>53</v>
      </c>
      <c r="H58" s="16">
        <v>55</v>
      </c>
      <c r="I58" s="16"/>
      <c r="J58" s="16">
        <v>16</v>
      </c>
      <c r="K58" s="16">
        <v>7</v>
      </c>
      <c r="L58" s="16">
        <v>9</v>
      </c>
      <c r="M58" s="16"/>
      <c r="N58" s="16">
        <v>21</v>
      </c>
      <c r="O58" s="16">
        <v>14</v>
      </c>
      <c r="P58" s="16">
        <v>7</v>
      </c>
      <c r="Q58" s="16"/>
      <c r="R58" s="16">
        <v>6</v>
      </c>
      <c r="S58" s="16">
        <v>3</v>
      </c>
      <c r="T58" s="16">
        <v>3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2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875</v>
      </c>
      <c r="C59" s="27">
        <f t="shared" si="0"/>
        <v>441</v>
      </c>
      <c r="D59" s="32">
        <f t="shared" si="0"/>
        <v>434</v>
      </c>
      <c r="E59" s="14"/>
      <c r="F59" s="15">
        <v>560</v>
      </c>
      <c r="G59" s="15">
        <v>274</v>
      </c>
      <c r="H59" s="15">
        <v>286</v>
      </c>
      <c r="I59" s="15"/>
      <c r="J59" s="15">
        <v>89</v>
      </c>
      <c r="K59" s="15">
        <v>42</v>
      </c>
      <c r="L59" s="15">
        <v>47</v>
      </c>
      <c r="M59" s="15"/>
      <c r="N59" s="15">
        <v>110</v>
      </c>
      <c r="O59" s="15">
        <v>60</v>
      </c>
      <c r="P59" s="15">
        <v>50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32</v>
      </c>
      <c r="AA59" s="15">
        <v>16</v>
      </c>
      <c r="AB59" s="15">
        <v>16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171</v>
      </c>
      <c r="C60" s="29">
        <f t="shared" si="0"/>
        <v>86</v>
      </c>
      <c r="D60" s="29">
        <f t="shared" si="0"/>
        <v>85</v>
      </c>
      <c r="E60" s="12"/>
      <c r="F60" s="9">
        <v>110</v>
      </c>
      <c r="G60" s="9">
        <v>53</v>
      </c>
      <c r="H60" s="9">
        <v>57</v>
      </c>
      <c r="J60" s="9">
        <v>17</v>
      </c>
      <c r="K60" s="9">
        <v>9</v>
      </c>
      <c r="L60" s="9">
        <v>8</v>
      </c>
      <c r="N60" s="9">
        <v>30</v>
      </c>
      <c r="O60" s="9">
        <v>16</v>
      </c>
      <c r="P60" s="9">
        <v>14</v>
      </c>
      <c r="R60" s="9">
        <v>4</v>
      </c>
      <c r="S60" s="9">
        <v>3</v>
      </c>
      <c r="T60" s="9">
        <v>1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167</v>
      </c>
      <c r="C61" s="29">
        <f t="shared" si="0"/>
        <v>82</v>
      </c>
      <c r="D61" s="29">
        <f t="shared" si="0"/>
        <v>85</v>
      </c>
      <c r="E61" s="12"/>
      <c r="F61" s="9">
        <v>107</v>
      </c>
      <c r="G61" s="9">
        <v>47</v>
      </c>
      <c r="H61" s="9">
        <v>60</v>
      </c>
      <c r="J61" s="9">
        <v>10</v>
      </c>
      <c r="K61" s="9">
        <v>7</v>
      </c>
      <c r="L61" s="9">
        <v>3</v>
      </c>
      <c r="N61" s="9">
        <v>20</v>
      </c>
      <c r="O61" s="9">
        <v>12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11</v>
      </c>
      <c r="AA61" s="9">
        <v>5</v>
      </c>
      <c r="AB61" s="9">
        <v>6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179</v>
      </c>
      <c r="C62" s="29">
        <f t="shared" si="0"/>
        <v>103</v>
      </c>
      <c r="D62" s="29">
        <f t="shared" si="0"/>
        <v>76</v>
      </c>
      <c r="E62" s="12"/>
      <c r="F62" s="9">
        <v>114</v>
      </c>
      <c r="G62" s="9">
        <v>62</v>
      </c>
      <c r="H62" s="9">
        <v>52</v>
      </c>
      <c r="J62" s="9">
        <v>19</v>
      </c>
      <c r="K62" s="9">
        <v>9</v>
      </c>
      <c r="L62" s="9">
        <v>10</v>
      </c>
      <c r="N62" s="9">
        <v>21</v>
      </c>
      <c r="O62" s="9">
        <v>17</v>
      </c>
      <c r="P62" s="9">
        <v>4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171</v>
      </c>
      <c r="C63" s="29">
        <f t="shared" si="0"/>
        <v>93</v>
      </c>
      <c r="D63" s="29">
        <f t="shared" si="0"/>
        <v>78</v>
      </c>
      <c r="E63" s="12"/>
      <c r="F63" s="9">
        <v>92</v>
      </c>
      <c r="G63" s="9">
        <v>50</v>
      </c>
      <c r="H63" s="9">
        <v>42</v>
      </c>
      <c r="J63" s="9">
        <v>19</v>
      </c>
      <c r="K63" s="9">
        <v>9</v>
      </c>
      <c r="L63" s="9">
        <v>10</v>
      </c>
      <c r="N63" s="9">
        <v>26</v>
      </c>
      <c r="O63" s="9">
        <v>11</v>
      </c>
      <c r="P63" s="9">
        <v>15</v>
      </c>
      <c r="R63" s="9">
        <v>16</v>
      </c>
      <c r="S63" s="9">
        <v>12</v>
      </c>
      <c r="T63" s="9">
        <v>4</v>
      </c>
      <c r="V63" s="9">
        <v>4</v>
      </c>
      <c r="W63" s="9">
        <v>3</v>
      </c>
      <c r="X63" s="9">
        <v>1</v>
      </c>
      <c r="Z63" s="9">
        <v>11</v>
      </c>
      <c r="AA63" s="9">
        <v>7</v>
      </c>
      <c r="AB63" s="9">
        <v>4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177</v>
      </c>
      <c r="C64" s="29">
        <f t="shared" si="0"/>
        <v>94</v>
      </c>
      <c r="D64" s="29">
        <f t="shared" si="0"/>
        <v>83</v>
      </c>
      <c r="E64" s="12"/>
      <c r="F64" s="16">
        <v>94</v>
      </c>
      <c r="G64" s="16">
        <v>43</v>
      </c>
      <c r="H64" s="16">
        <v>51</v>
      </c>
      <c r="I64" s="16"/>
      <c r="J64" s="16">
        <v>21</v>
      </c>
      <c r="K64" s="16">
        <v>11</v>
      </c>
      <c r="L64" s="16">
        <v>10</v>
      </c>
      <c r="M64" s="16"/>
      <c r="N64" s="16">
        <v>33</v>
      </c>
      <c r="O64" s="16">
        <v>20</v>
      </c>
      <c r="P64" s="16">
        <v>13</v>
      </c>
      <c r="Q64" s="16"/>
      <c r="R64" s="16">
        <v>8</v>
      </c>
      <c r="S64" s="16">
        <v>5</v>
      </c>
      <c r="T64" s="16">
        <v>3</v>
      </c>
      <c r="U64" s="16"/>
      <c r="V64" s="16">
        <v>11</v>
      </c>
      <c r="W64" s="16">
        <v>9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0"/>
        <v>458</v>
      </c>
      <c r="D65" s="32">
        <f t="shared" si="0"/>
        <v>407</v>
      </c>
      <c r="E65" s="14"/>
      <c r="F65" s="15">
        <v>517</v>
      </c>
      <c r="G65" s="15">
        <v>255</v>
      </c>
      <c r="H65" s="15">
        <v>262</v>
      </c>
      <c r="I65" s="15"/>
      <c r="J65" s="15">
        <v>86</v>
      </c>
      <c r="K65" s="15">
        <v>45</v>
      </c>
      <c r="L65" s="15">
        <v>41</v>
      </c>
      <c r="M65" s="15"/>
      <c r="N65" s="15">
        <v>130</v>
      </c>
      <c r="O65" s="15">
        <v>76</v>
      </c>
      <c r="P65" s="15">
        <v>54</v>
      </c>
      <c r="Q65" s="15"/>
      <c r="R65" s="15">
        <v>55</v>
      </c>
      <c r="S65" s="15">
        <v>35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39</v>
      </c>
      <c r="AA65" s="15">
        <v>21</v>
      </c>
      <c r="AB65" s="15">
        <v>18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172</v>
      </c>
      <c r="C66" s="29">
        <f t="shared" si="0"/>
        <v>91</v>
      </c>
      <c r="D66" s="29">
        <f t="shared" si="0"/>
        <v>81</v>
      </c>
      <c r="E66" s="12"/>
      <c r="F66" s="9">
        <v>101</v>
      </c>
      <c r="G66" s="9">
        <v>59</v>
      </c>
      <c r="H66" s="9">
        <v>42</v>
      </c>
      <c r="J66" s="9">
        <v>16</v>
      </c>
      <c r="K66" s="9">
        <v>6</v>
      </c>
      <c r="L66" s="9">
        <v>10</v>
      </c>
      <c r="N66" s="9">
        <v>28</v>
      </c>
      <c r="O66" s="9">
        <v>9</v>
      </c>
      <c r="P66" s="9">
        <v>19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8</v>
      </c>
      <c r="AA66" s="9">
        <v>3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168</v>
      </c>
      <c r="C67" s="29">
        <f t="shared" si="0"/>
        <v>78</v>
      </c>
      <c r="D67" s="29">
        <f t="shared" si="0"/>
        <v>90</v>
      </c>
      <c r="E67" s="12"/>
      <c r="F67" s="9">
        <v>94</v>
      </c>
      <c r="G67" s="9">
        <v>42</v>
      </c>
      <c r="H67" s="9">
        <v>52</v>
      </c>
      <c r="J67" s="9">
        <v>16</v>
      </c>
      <c r="K67" s="9">
        <v>10</v>
      </c>
      <c r="L67" s="9">
        <v>6</v>
      </c>
      <c r="N67" s="9">
        <v>28</v>
      </c>
      <c r="O67" s="9">
        <v>13</v>
      </c>
      <c r="P67" s="9">
        <v>15</v>
      </c>
      <c r="R67" s="9">
        <v>17</v>
      </c>
      <c r="S67" s="9">
        <v>10</v>
      </c>
      <c r="T67" s="9">
        <v>7</v>
      </c>
      <c r="V67" s="9">
        <v>7</v>
      </c>
      <c r="W67" s="9">
        <v>1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64</v>
      </c>
      <c r="D68" s="29">
        <f t="shared" si="0"/>
        <v>80</v>
      </c>
      <c r="E68" s="12"/>
      <c r="F68" s="9">
        <v>91</v>
      </c>
      <c r="G68" s="9">
        <v>41</v>
      </c>
      <c r="H68" s="9">
        <v>50</v>
      </c>
      <c r="J68" s="9">
        <v>19</v>
      </c>
      <c r="K68" s="9">
        <v>6</v>
      </c>
      <c r="L68" s="9">
        <v>13</v>
      </c>
      <c r="N68" s="9">
        <v>14</v>
      </c>
      <c r="O68" s="9">
        <v>7</v>
      </c>
      <c r="P68" s="9">
        <v>7</v>
      </c>
      <c r="R68" s="9">
        <v>7</v>
      </c>
      <c r="S68" s="9">
        <v>4</v>
      </c>
      <c r="T68" s="9">
        <v>3</v>
      </c>
      <c r="V68" s="9">
        <v>6</v>
      </c>
      <c r="W68" s="9">
        <v>2</v>
      </c>
      <c r="X68" s="9">
        <v>4</v>
      </c>
      <c r="Z68" s="9">
        <v>6</v>
      </c>
      <c r="AA68" s="9">
        <v>4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81</v>
      </c>
      <c r="D69" s="29">
        <f t="shared" si="0"/>
        <v>64</v>
      </c>
      <c r="E69" s="12"/>
      <c r="F69" s="9">
        <v>95</v>
      </c>
      <c r="G69" s="9">
        <v>53</v>
      </c>
      <c r="H69" s="9">
        <v>42</v>
      </c>
      <c r="J69" s="9">
        <v>13</v>
      </c>
      <c r="K69" s="9">
        <v>10</v>
      </c>
      <c r="L69" s="9">
        <v>3</v>
      </c>
      <c r="N69" s="9">
        <v>12</v>
      </c>
      <c r="O69" s="9">
        <v>7</v>
      </c>
      <c r="P69" s="9">
        <v>5</v>
      </c>
      <c r="R69" s="9">
        <v>13</v>
      </c>
      <c r="S69" s="9">
        <v>4</v>
      </c>
      <c r="T69" s="9">
        <v>9</v>
      </c>
      <c r="V69" s="9">
        <v>3</v>
      </c>
      <c r="W69" s="9">
        <v>1</v>
      </c>
      <c r="X69" s="9">
        <v>2</v>
      </c>
      <c r="Z69" s="9">
        <v>8</v>
      </c>
      <c r="AA69" s="9">
        <v>5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88</v>
      </c>
      <c r="D70" s="29">
        <f t="shared" si="0"/>
        <v>69</v>
      </c>
      <c r="E70" s="12"/>
      <c r="F70" s="16">
        <v>81</v>
      </c>
      <c r="G70" s="16">
        <v>41</v>
      </c>
      <c r="H70" s="16">
        <v>40</v>
      </c>
      <c r="I70" s="16"/>
      <c r="J70" s="16">
        <v>17</v>
      </c>
      <c r="K70" s="16">
        <v>9</v>
      </c>
      <c r="L70" s="16">
        <v>8</v>
      </c>
      <c r="M70" s="16"/>
      <c r="N70" s="16">
        <v>23</v>
      </c>
      <c r="O70" s="16">
        <v>14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6</v>
      </c>
      <c r="W70" s="16">
        <v>6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786</v>
      </c>
      <c r="C71" s="27">
        <f t="shared" si="1"/>
        <v>402</v>
      </c>
      <c r="D71" s="32">
        <f t="shared" si="1"/>
        <v>384</v>
      </c>
      <c r="E71" s="14"/>
      <c r="F71" s="15">
        <v>462</v>
      </c>
      <c r="G71" s="15">
        <v>236</v>
      </c>
      <c r="H71" s="15">
        <v>226</v>
      </c>
      <c r="I71" s="15"/>
      <c r="J71" s="15">
        <v>81</v>
      </c>
      <c r="K71" s="15">
        <v>41</v>
      </c>
      <c r="L71" s="15">
        <v>40</v>
      </c>
      <c r="M71" s="15"/>
      <c r="N71" s="15">
        <v>105</v>
      </c>
      <c r="O71" s="15">
        <v>50</v>
      </c>
      <c r="P71" s="15">
        <v>55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160</v>
      </c>
      <c r="C72" s="29">
        <f t="shared" si="1"/>
        <v>77</v>
      </c>
      <c r="D72" s="29">
        <f t="shared" si="1"/>
        <v>83</v>
      </c>
      <c r="E72" s="12"/>
      <c r="F72" s="9">
        <v>98</v>
      </c>
      <c r="G72" s="9">
        <v>41</v>
      </c>
      <c r="H72" s="9">
        <v>57</v>
      </c>
      <c r="J72" s="9">
        <v>14</v>
      </c>
      <c r="K72" s="9">
        <v>11</v>
      </c>
      <c r="L72" s="9">
        <v>3</v>
      </c>
      <c r="N72" s="9">
        <v>24</v>
      </c>
      <c r="O72" s="9">
        <v>12</v>
      </c>
      <c r="P72" s="9">
        <v>12</v>
      </c>
      <c r="R72" s="9">
        <v>11</v>
      </c>
      <c r="S72" s="9">
        <v>6</v>
      </c>
      <c r="T72" s="9">
        <v>5</v>
      </c>
      <c r="V72" s="9">
        <v>7</v>
      </c>
      <c r="W72" s="9">
        <v>5</v>
      </c>
      <c r="X72" s="9">
        <v>2</v>
      </c>
      <c r="Z72" s="9">
        <v>4</v>
      </c>
      <c r="AA72" s="9">
        <v>0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173</v>
      </c>
      <c r="C73" s="29">
        <f t="shared" si="1"/>
        <v>84</v>
      </c>
      <c r="D73" s="29">
        <f t="shared" si="1"/>
        <v>89</v>
      </c>
      <c r="E73" s="12"/>
      <c r="F73" s="9">
        <v>115</v>
      </c>
      <c r="G73" s="9">
        <v>54</v>
      </c>
      <c r="H73" s="9">
        <v>61</v>
      </c>
      <c r="J73" s="9">
        <v>12</v>
      </c>
      <c r="K73" s="9">
        <v>5</v>
      </c>
      <c r="L73" s="9">
        <v>7</v>
      </c>
      <c r="N73" s="9">
        <v>24</v>
      </c>
      <c r="O73" s="9">
        <v>13</v>
      </c>
      <c r="P73" s="9">
        <v>11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1</v>
      </c>
      <c r="AE73" s="9">
        <v>0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152</v>
      </c>
      <c r="C74" s="29">
        <f t="shared" si="1"/>
        <v>79</v>
      </c>
      <c r="D74" s="29">
        <f t="shared" si="1"/>
        <v>73</v>
      </c>
      <c r="E74" s="12"/>
      <c r="F74" s="9">
        <v>87</v>
      </c>
      <c r="G74" s="9">
        <v>48</v>
      </c>
      <c r="H74" s="9">
        <v>39</v>
      </c>
      <c r="J74" s="9">
        <v>14</v>
      </c>
      <c r="K74" s="9">
        <v>9</v>
      </c>
      <c r="L74" s="9">
        <v>5</v>
      </c>
      <c r="N74" s="9">
        <v>26</v>
      </c>
      <c r="O74" s="9">
        <v>8</v>
      </c>
      <c r="P74" s="9">
        <v>18</v>
      </c>
      <c r="R74" s="9">
        <v>9</v>
      </c>
      <c r="S74" s="9">
        <v>4</v>
      </c>
      <c r="T74" s="9">
        <v>5</v>
      </c>
      <c r="V74" s="9">
        <v>6</v>
      </c>
      <c r="W74" s="9">
        <v>2</v>
      </c>
      <c r="X74" s="9">
        <v>4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137</v>
      </c>
      <c r="C75" s="29">
        <f t="shared" si="1"/>
        <v>74</v>
      </c>
      <c r="D75" s="29">
        <f t="shared" si="1"/>
        <v>63</v>
      </c>
      <c r="E75" s="12"/>
      <c r="F75" s="9">
        <v>95</v>
      </c>
      <c r="G75" s="9">
        <v>52</v>
      </c>
      <c r="H75" s="9">
        <v>43</v>
      </c>
      <c r="J75" s="9">
        <v>14</v>
      </c>
      <c r="K75" s="9">
        <v>7</v>
      </c>
      <c r="L75" s="9">
        <v>7</v>
      </c>
      <c r="N75" s="9">
        <v>12</v>
      </c>
      <c r="O75" s="9">
        <v>6</v>
      </c>
      <c r="P75" s="9">
        <v>6</v>
      </c>
      <c r="R75" s="9">
        <v>6</v>
      </c>
      <c r="S75" s="9">
        <v>4</v>
      </c>
      <c r="T75" s="9">
        <v>2</v>
      </c>
      <c r="V75" s="9">
        <v>2</v>
      </c>
      <c r="W75" s="9">
        <v>1</v>
      </c>
      <c r="X75" s="9">
        <v>1</v>
      </c>
      <c r="Z75" s="9">
        <v>6</v>
      </c>
      <c r="AA75" s="9">
        <v>3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189</v>
      </c>
      <c r="C76" s="29">
        <f t="shared" si="1"/>
        <v>82</v>
      </c>
      <c r="D76" s="29">
        <f t="shared" si="1"/>
        <v>107</v>
      </c>
      <c r="E76" s="12"/>
      <c r="F76" s="16">
        <v>118</v>
      </c>
      <c r="G76" s="16">
        <v>51</v>
      </c>
      <c r="H76" s="16">
        <v>67</v>
      </c>
      <c r="I76" s="16"/>
      <c r="J76" s="16">
        <v>13</v>
      </c>
      <c r="K76" s="16">
        <v>4</v>
      </c>
      <c r="L76" s="16">
        <v>9</v>
      </c>
      <c r="M76" s="16"/>
      <c r="N76" s="16">
        <v>29</v>
      </c>
      <c r="O76" s="16">
        <v>15</v>
      </c>
      <c r="P76" s="16">
        <v>14</v>
      </c>
      <c r="Q76" s="16"/>
      <c r="R76" s="16">
        <v>14</v>
      </c>
      <c r="S76" s="16">
        <v>6</v>
      </c>
      <c r="T76" s="16">
        <v>8</v>
      </c>
      <c r="U76" s="16"/>
      <c r="V76" s="16">
        <v>6</v>
      </c>
      <c r="W76" s="16">
        <v>3</v>
      </c>
      <c r="X76" s="16">
        <v>3</v>
      </c>
      <c r="Y76" s="16"/>
      <c r="Z76" s="16">
        <v>7</v>
      </c>
      <c r="AA76" s="16">
        <v>2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811</v>
      </c>
      <c r="C77" s="27">
        <f t="shared" si="1"/>
        <v>396</v>
      </c>
      <c r="D77" s="32">
        <f t="shared" si="1"/>
        <v>415</v>
      </c>
      <c r="E77" s="4"/>
      <c r="F77" s="9">
        <v>513</v>
      </c>
      <c r="G77" s="9">
        <v>246</v>
      </c>
      <c r="H77" s="9">
        <v>267</v>
      </c>
      <c r="J77" s="9">
        <v>67</v>
      </c>
      <c r="K77" s="9">
        <v>36</v>
      </c>
      <c r="L77" s="9">
        <v>31</v>
      </c>
      <c r="N77" s="9">
        <v>115</v>
      </c>
      <c r="O77" s="9">
        <v>54</v>
      </c>
      <c r="P77" s="9">
        <v>61</v>
      </c>
      <c r="R77" s="9">
        <v>53</v>
      </c>
      <c r="S77" s="9">
        <v>27</v>
      </c>
      <c r="T77" s="9">
        <v>26</v>
      </c>
      <c r="V77" s="9">
        <v>25</v>
      </c>
      <c r="W77" s="9">
        <v>14</v>
      </c>
      <c r="X77" s="9">
        <v>11</v>
      </c>
      <c r="Z77" s="9">
        <v>29</v>
      </c>
      <c r="AA77" s="9">
        <v>13</v>
      </c>
      <c r="AB77" s="9">
        <v>16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203</v>
      </c>
      <c r="C78" s="29">
        <f t="shared" si="1"/>
        <v>92</v>
      </c>
      <c r="D78" s="29">
        <f t="shared" si="1"/>
        <v>111</v>
      </c>
      <c r="E78" s="4"/>
      <c r="F78" s="10">
        <v>112</v>
      </c>
      <c r="G78" s="10">
        <v>50</v>
      </c>
      <c r="H78" s="10">
        <v>62</v>
      </c>
      <c r="I78" s="10"/>
      <c r="J78" s="10">
        <v>23</v>
      </c>
      <c r="K78" s="10">
        <v>10</v>
      </c>
      <c r="L78" s="10">
        <v>13</v>
      </c>
      <c r="M78" s="10"/>
      <c r="N78" s="10">
        <v>43</v>
      </c>
      <c r="O78" s="10">
        <v>20</v>
      </c>
      <c r="P78" s="10">
        <v>23</v>
      </c>
      <c r="Q78" s="10"/>
      <c r="R78" s="10">
        <v>10</v>
      </c>
      <c r="S78" s="10">
        <v>4</v>
      </c>
      <c r="T78" s="10">
        <v>6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221</v>
      </c>
      <c r="C79" s="29">
        <f t="shared" si="1"/>
        <v>110</v>
      </c>
      <c r="D79" s="29">
        <f t="shared" si="1"/>
        <v>111</v>
      </c>
      <c r="E79" s="12"/>
      <c r="F79" s="9">
        <v>115</v>
      </c>
      <c r="G79" s="9">
        <v>54</v>
      </c>
      <c r="H79" s="9">
        <v>61</v>
      </c>
      <c r="J79" s="9">
        <v>25</v>
      </c>
      <c r="K79" s="9">
        <v>9</v>
      </c>
      <c r="L79" s="9">
        <v>16</v>
      </c>
      <c r="N79" s="9">
        <v>42</v>
      </c>
      <c r="O79" s="9">
        <v>23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195</v>
      </c>
      <c r="C80" s="29">
        <f t="shared" si="1"/>
        <v>85</v>
      </c>
      <c r="D80" s="29">
        <f t="shared" si="1"/>
        <v>110</v>
      </c>
      <c r="E80" s="12"/>
      <c r="F80" s="9">
        <v>118</v>
      </c>
      <c r="G80" s="9">
        <v>49</v>
      </c>
      <c r="H80" s="9">
        <v>69</v>
      </c>
      <c r="J80" s="9">
        <v>15</v>
      </c>
      <c r="K80" s="9">
        <v>6</v>
      </c>
      <c r="L80" s="9">
        <v>9</v>
      </c>
      <c r="N80" s="9">
        <v>33</v>
      </c>
      <c r="O80" s="9">
        <v>16</v>
      </c>
      <c r="P80" s="9">
        <v>17</v>
      </c>
      <c r="R80" s="9">
        <v>9</v>
      </c>
      <c r="S80" s="9">
        <v>3</v>
      </c>
      <c r="T80" s="9">
        <v>6</v>
      </c>
      <c r="V80" s="9">
        <v>9</v>
      </c>
      <c r="W80" s="9">
        <v>5</v>
      </c>
      <c r="X80" s="9">
        <v>4</v>
      </c>
      <c r="Z80" s="9">
        <v>8</v>
      </c>
      <c r="AA80" s="9">
        <v>4</v>
      </c>
      <c r="AB80" s="9">
        <v>4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253</v>
      </c>
      <c r="C81" s="29">
        <f t="shared" si="1"/>
        <v>131</v>
      </c>
      <c r="D81" s="29">
        <f t="shared" si="1"/>
        <v>122</v>
      </c>
      <c r="E81" s="12"/>
      <c r="F81" s="9">
        <v>132</v>
      </c>
      <c r="G81" s="9">
        <v>70</v>
      </c>
      <c r="H81" s="9">
        <v>62</v>
      </c>
      <c r="J81" s="9">
        <v>20</v>
      </c>
      <c r="K81" s="9">
        <v>7</v>
      </c>
      <c r="L81" s="9">
        <v>13</v>
      </c>
      <c r="N81" s="9">
        <v>51</v>
      </c>
      <c r="O81" s="9">
        <v>27</v>
      </c>
      <c r="P81" s="9">
        <v>24</v>
      </c>
      <c r="R81" s="9">
        <v>20</v>
      </c>
      <c r="S81" s="9">
        <v>13</v>
      </c>
      <c r="T81" s="9">
        <v>7</v>
      </c>
      <c r="V81" s="9">
        <v>13</v>
      </c>
      <c r="W81" s="9">
        <v>6</v>
      </c>
      <c r="X81" s="9">
        <v>7</v>
      </c>
      <c r="Z81" s="9">
        <v>14</v>
      </c>
      <c r="AA81" s="9">
        <v>6</v>
      </c>
      <c r="AB81" s="9">
        <v>8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276</v>
      </c>
      <c r="C82" s="29">
        <f t="shared" si="1"/>
        <v>131</v>
      </c>
      <c r="D82" s="29">
        <f t="shared" si="1"/>
        <v>145</v>
      </c>
      <c r="E82" s="12"/>
      <c r="F82" s="16">
        <v>147</v>
      </c>
      <c r="G82" s="16">
        <v>75</v>
      </c>
      <c r="H82" s="16">
        <v>72</v>
      </c>
      <c r="I82" s="16"/>
      <c r="J82" s="16">
        <v>38</v>
      </c>
      <c r="K82" s="16">
        <v>17</v>
      </c>
      <c r="L82" s="16">
        <v>21</v>
      </c>
      <c r="M82" s="16"/>
      <c r="N82" s="16">
        <v>50</v>
      </c>
      <c r="O82" s="16">
        <v>18</v>
      </c>
      <c r="P82" s="16">
        <v>32</v>
      </c>
      <c r="Q82" s="16"/>
      <c r="R82" s="16">
        <v>19</v>
      </c>
      <c r="S82" s="16">
        <v>10</v>
      </c>
      <c r="T82" s="16">
        <v>9</v>
      </c>
      <c r="U82" s="16"/>
      <c r="V82" s="16">
        <v>9</v>
      </c>
      <c r="W82" s="16">
        <v>6</v>
      </c>
      <c r="X82" s="16">
        <v>3</v>
      </c>
      <c r="Y82" s="16"/>
      <c r="Z82" s="16">
        <v>10</v>
      </c>
      <c r="AA82" s="16">
        <v>3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1148</v>
      </c>
      <c r="C83" s="27">
        <f t="shared" si="1"/>
        <v>549</v>
      </c>
      <c r="D83" s="32">
        <f t="shared" si="1"/>
        <v>599</v>
      </c>
      <c r="E83" s="14"/>
      <c r="F83" s="15">
        <v>624</v>
      </c>
      <c r="G83" s="15">
        <v>298</v>
      </c>
      <c r="H83" s="15">
        <v>326</v>
      </c>
      <c r="I83" s="15"/>
      <c r="J83" s="15">
        <v>121</v>
      </c>
      <c r="K83" s="15">
        <v>49</v>
      </c>
      <c r="L83" s="15">
        <v>72</v>
      </c>
      <c r="M83" s="15"/>
      <c r="N83" s="15">
        <v>219</v>
      </c>
      <c r="O83" s="15">
        <v>104</v>
      </c>
      <c r="P83" s="15">
        <v>115</v>
      </c>
      <c r="Q83" s="15"/>
      <c r="R83" s="15">
        <v>74</v>
      </c>
      <c r="S83" s="15">
        <v>37</v>
      </c>
      <c r="T83" s="15">
        <v>37</v>
      </c>
      <c r="U83" s="15"/>
      <c r="V83" s="15">
        <v>47</v>
      </c>
      <c r="W83" s="15">
        <v>25</v>
      </c>
      <c r="X83" s="15">
        <v>22</v>
      </c>
      <c r="Y83" s="15"/>
      <c r="Z83" s="15">
        <v>48</v>
      </c>
      <c r="AA83" s="15">
        <v>24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161</v>
      </c>
      <c r="D84" s="29">
        <f t="shared" si="1"/>
        <v>149</v>
      </c>
      <c r="E84" s="12"/>
      <c r="F84" s="9">
        <v>160</v>
      </c>
      <c r="G84" s="9">
        <v>82</v>
      </c>
      <c r="H84" s="9">
        <v>78</v>
      </c>
      <c r="J84" s="9">
        <v>24</v>
      </c>
      <c r="K84" s="9">
        <v>13</v>
      </c>
      <c r="L84" s="9">
        <v>11</v>
      </c>
      <c r="N84" s="9">
        <v>57</v>
      </c>
      <c r="O84" s="9">
        <v>31</v>
      </c>
      <c r="P84" s="9">
        <v>26</v>
      </c>
      <c r="R84" s="9">
        <v>30</v>
      </c>
      <c r="S84" s="9">
        <v>14</v>
      </c>
      <c r="T84" s="9">
        <v>16</v>
      </c>
      <c r="V84" s="9">
        <v>20</v>
      </c>
      <c r="W84" s="9">
        <v>8</v>
      </c>
      <c r="X84" s="9">
        <v>12</v>
      </c>
      <c r="Z84" s="9">
        <v>17</v>
      </c>
      <c r="AA84" s="9">
        <v>12</v>
      </c>
      <c r="AB84" s="9">
        <v>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135</v>
      </c>
      <c r="D85" s="29">
        <f t="shared" si="1"/>
        <v>153</v>
      </c>
      <c r="E85" s="12"/>
      <c r="F85" s="9">
        <v>152</v>
      </c>
      <c r="G85" s="9">
        <v>70</v>
      </c>
      <c r="H85" s="9">
        <v>82</v>
      </c>
      <c r="J85" s="9">
        <v>35</v>
      </c>
      <c r="K85" s="9">
        <v>18</v>
      </c>
      <c r="L85" s="9">
        <v>17</v>
      </c>
      <c r="N85" s="9">
        <v>50</v>
      </c>
      <c r="O85" s="9">
        <v>26</v>
      </c>
      <c r="P85" s="9">
        <v>24</v>
      </c>
      <c r="R85" s="9">
        <v>26</v>
      </c>
      <c r="S85" s="9">
        <v>12</v>
      </c>
      <c r="T85" s="9">
        <v>14</v>
      </c>
      <c r="V85" s="9">
        <v>9</v>
      </c>
      <c r="W85" s="9">
        <v>5</v>
      </c>
      <c r="X85" s="9">
        <v>4</v>
      </c>
      <c r="Z85" s="9">
        <v>14</v>
      </c>
      <c r="AA85" s="9">
        <v>4</v>
      </c>
      <c r="AB85" s="9">
        <v>10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315</v>
      </c>
      <c r="C86" s="29">
        <f t="shared" si="1"/>
        <v>155</v>
      </c>
      <c r="D86" s="29">
        <f t="shared" si="1"/>
        <v>160</v>
      </c>
      <c r="E86" s="12"/>
      <c r="F86" s="9">
        <v>154</v>
      </c>
      <c r="G86" s="9">
        <v>77</v>
      </c>
      <c r="H86" s="9">
        <v>77</v>
      </c>
      <c r="J86" s="9">
        <v>37</v>
      </c>
      <c r="K86" s="9">
        <v>18</v>
      </c>
      <c r="L86" s="9">
        <v>19</v>
      </c>
      <c r="N86" s="9">
        <v>59</v>
      </c>
      <c r="O86" s="9">
        <v>33</v>
      </c>
      <c r="P86" s="9">
        <v>26</v>
      </c>
      <c r="R86" s="9">
        <v>27</v>
      </c>
      <c r="S86" s="9">
        <v>13</v>
      </c>
      <c r="T86" s="9">
        <v>14</v>
      </c>
      <c r="V86" s="9">
        <v>13</v>
      </c>
      <c r="W86" s="9">
        <v>4</v>
      </c>
      <c r="X86" s="9">
        <v>9</v>
      </c>
      <c r="Z86" s="9">
        <v>23</v>
      </c>
      <c r="AA86" s="9">
        <v>9</v>
      </c>
      <c r="AB86" s="9">
        <v>14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si="1"/>
        <v>336</v>
      </c>
      <c r="C87" s="29">
        <f t="shared" si="1"/>
        <v>169</v>
      </c>
      <c r="D87" s="29">
        <f t="shared" si="1"/>
        <v>167</v>
      </c>
      <c r="E87" s="12"/>
      <c r="F87" s="9">
        <v>164</v>
      </c>
      <c r="G87" s="9">
        <v>78</v>
      </c>
      <c r="H87" s="9">
        <v>86</v>
      </c>
      <c r="J87" s="9">
        <v>45</v>
      </c>
      <c r="K87" s="9">
        <v>26</v>
      </c>
      <c r="L87" s="9">
        <v>19</v>
      </c>
      <c r="N87" s="9">
        <v>54</v>
      </c>
      <c r="O87" s="9">
        <v>26</v>
      </c>
      <c r="P87" s="9">
        <v>28</v>
      </c>
      <c r="R87" s="9">
        <v>33</v>
      </c>
      <c r="S87" s="9">
        <v>17</v>
      </c>
      <c r="T87" s="9">
        <v>16</v>
      </c>
      <c r="V87" s="9">
        <v>14</v>
      </c>
      <c r="W87" s="9">
        <v>10</v>
      </c>
      <c r="X87" s="9">
        <v>4</v>
      </c>
      <c r="Z87" s="9">
        <v>19</v>
      </c>
      <c r="AA87" s="9">
        <v>8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353</v>
      </c>
      <c r="C88" s="29">
        <f t="shared" si="1"/>
        <v>176</v>
      </c>
      <c r="D88" s="29">
        <f t="shared" si="1"/>
        <v>177</v>
      </c>
      <c r="E88" s="12"/>
      <c r="F88" s="16">
        <v>172</v>
      </c>
      <c r="G88" s="16">
        <v>81</v>
      </c>
      <c r="H88" s="16">
        <v>91</v>
      </c>
      <c r="I88" s="16"/>
      <c r="J88" s="16">
        <v>37</v>
      </c>
      <c r="K88" s="16">
        <v>21</v>
      </c>
      <c r="L88" s="16">
        <v>16</v>
      </c>
      <c r="M88" s="16"/>
      <c r="N88" s="16">
        <v>58</v>
      </c>
      <c r="O88" s="16">
        <v>30</v>
      </c>
      <c r="P88" s="16">
        <v>28</v>
      </c>
      <c r="Q88" s="16"/>
      <c r="R88" s="16">
        <v>42</v>
      </c>
      <c r="S88" s="16">
        <v>24</v>
      </c>
      <c r="T88" s="16">
        <v>18</v>
      </c>
      <c r="U88" s="16"/>
      <c r="V88" s="16">
        <v>16</v>
      </c>
      <c r="W88" s="16">
        <v>6</v>
      </c>
      <c r="X88" s="16">
        <v>10</v>
      </c>
      <c r="Y88" s="16"/>
      <c r="Z88" s="16">
        <v>23</v>
      </c>
      <c r="AA88" s="16">
        <v>11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1"/>
        <v>1602</v>
      </c>
      <c r="C89" s="27">
        <f t="shared" si="1"/>
        <v>796</v>
      </c>
      <c r="D89" s="32">
        <f t="shared" si="1"/>
        <v>806</v>
      </c>
      <c r="E89" s="14"/>
      <c r="F89" s="15">
        <v>802</v>
      </c>
      <c r="G89" s="15">
        <v>388</v>
      </c>
      <c r="H89" s="15">
        <v>414</v>
      </c>
      <c r="I89" s="15"/>
      <c r="J89" s="15">
        <v>178</v>
      </c>
      <c r="K89" s="15">
        <v>96</v>
      </c>
      <c r="L89" s="15">
        <v>82</v>
      </c>
      <c r="M89" s="15"/>
      <c r="N89" s="15">
        <v>278</v>
      </c>
      <c r="O89" s="15">
        <v>146</v>
      </c>
      <c r="P89" s="15">
        <v>132</v>
      </c>
      <c r="Q89" s="15"/>
      <c r="R89" s="15">
        <v>158</v>
      </c>
      <c r="S89" s="15">
        <v>80</v>
      </c>
      <c r="T89" s="15">
        <v>78</v>
      </c>
      <c r="U89" s="15"/>
      <c r="V89" s="15">
        <v>72</v>
      </c>
      <c r="W89" s="15">
        <v>33</v>
      </c>
      <c r="X89" s="15">
        <v>39</v>
      </c>
      <c r="Y89" s="15"/>
      <c r="Z89" s="15">
        <v>96</v>
      </c>
      <c r="AA89" s="15">
        <v>44</v>
      </c>
      <c r="AB89" s="15">
        <v>52</v>
      </c>
      <c r="AC89" s="15"/>
      <c r="AD89" s="15">
        <v>18</v>
      </c>
      <c r="AE89" s="15">
        <v>9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1"/>
        <v>351</v>
      </c>
      <c r="C90" s="29">
        <f t="shared" si="1"/>
        <v>185</v>
      </c>
      <c r="D90" s="29">
        <f t="shared" si="1"/>
        <v>166</v>
      </c>
      <c r="E90" s="12"/>
      <c r="F90" s="9">
        <v>180</v>
      </c>
      <c r="G90" s="9">
        <v>95</v>
      </c>
      <c r="H90" s="9">
        <v>85</v>
      </c>
      <c r="J90" s="9">
        <v>31</v>
      </c>
      <c r="K90" s="9">
        <v>16</v>
      </c>
      <c r="L90" s="9">
        <v>15</v>
      </c>
      <c r="N90" s="9">
        <v>63</v>
      </c>
      <c r="O90" s="9">
        <v>31</v>
      </c>
      <c r="P90" s="9">
        <v>32</v>
      </c>
      <c r="R90" s="9">
        <v>24</v>
      </c>
      <c r="S90" s="9">
        <v>16</v>
      </c>
      <c r="T90" s="9">
        <v>8</v>
      </c>
      <c r="V90" s="9">
        <v>28</v>
      </c>
      <c r="W90" s="9">
        <v>15</v>
      </c>
      <c r="X90" s="9">
        <v>13</v>
      </c>
      <c r="Z90" s="9">
        <v>17</v>
      </c>
      <c r="AA90" s="9">
        <v>6</v>
      </c>
      <c r="AB90" s="9">
        <v>11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162</v>
      </c>
      <c r="D91" s="29">
        <f t="shared" si="1"/>
        <v>146</v>
      </c>
      <c r="E91" s="12"/>
      <c r="F91" s="9">
        <v>148</v>
      </c>
      <c r="G91" s="9">
        <v>77</v>
      </c>
      <c r="H91" s="9">
        <v>71</v>
      </c>
      <c r="J91" s="9">
        <v>31</v>
      </c>
      <c r="K91" s="9">
        <v>13</v>
      </c>
      <c r="L91" s="9">
        <v>18</v>
      </c>
      <c r="N91" s="9">
        <v>52</v>
      </c>
      <c r="O91" s="9">
        <v>30</v>
      </c>
      <c r="P91" s="9">
        <v>22</v>
      </c>
      <c r="R91" s="9">
        <v>28</v>
      </c>
      <c r="S91" s="9">
        <v>14</v>
      </c>
      <c r="T91" s="9">
        <v>14</v>
      </c>
      <c r="V91" s="9">
        <v>22</v>
      </c>
      <c r="W91" s="9">
        <v>13</v>
      </c>
      <c r="X91" s="9">
        <v>9</v>
      </c>
      <c r="Z91" s="9">
        <v>19</v>
      </c>
      <c r="AA91" s="9">
        <v>10</v>
      </c>
      <c r="AB91" s="9">
        <v>9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330</v>
      </c>
      <c r="C92" s="29">
        <f t="shared" si="1"/>
        <v>171</v>
      </c>
      <c r="D92" s="29">
        <f t="shared" si="1"/>
        <v>159</v>
      </c>
      <c r="E92" s="12"/>
      <c r="F92" s="9">
        <v>173</v>
      </c>
      <c r="G92" s="9">
        <v>92</v>
      </c>
      <c r="H92" s="9">
        <v>81</v>
      </c>
      <c r="J92" s="9">
        <v>39</v>
      </c>
      <c r="K92" s="9">
        <v>17</v>
      </c>
      <c r="L92" s="9">
        <v>22</v>
      </c>
      <c r="N92" s="9">
        <v>37</v>
      </c>
      <c r="O92" s="9">
        <v>15</v>
      </c>
      <c r="P92" s="9">
        <v>22</v>
      </c>
      <c r="R92" s="9">
        <v>33</v>
      </c>
      <c r="S92" s="9">
        <v>16</v>
      </c>
      <c r="T92" s="9">
        <v>17</v>
      </c>
      <c r="V92" s="9">
        <v>22</v>
      </c>
      <c r="W92" s="9">
        <v>15</v>
      </c>
      <c r="X92" s="9">
        <v>7</v>
      </c>
      <c r="Z92" s="9">
        <v>21</v>
      </c>
      <c r="AA92" s="9">
        <v>13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169</v>
      </c>
      <c r="D93" s="29">
        <f t="shared" si="1"/>
        <v>162</v>
      </c>
      <c r="E93" s="12"/>
      <c r="F93" s="9">
        <v>158</v>
      </c>
      <c r="G93" s="9">
        <v>76</v>
      </c>
      <c r="H93" s="9">
        <v>82</v>
      </c>
      <c r="J93" s="9">
        <v>37</v>
      </c>
      <c r="K93" s="9">
        <v>20</v>
      </c>
      <c r="L93" s="9">
        <v>17</v>
      </c>
      <c r="N93" s="9">
        <v>63</v>
      </c>
      <c r="O93" s="9">
        <v>34</v>
      </c>
      <c r="P93" s="9">
        <v>29</v>
      </c>
      <c r="R93" s="9">
        <v>36</v>
      </c>
      <c r="S93" s="9">
        <v>21</v>
      </c>
      <c r="T93" s="9">
        <v>15</v>
      </c>
      <c r="V93" s="9">
        <v>17</v>
      </c>
      <c r="W93" s="9">
        <v>7</v>
      </c>
      <c r="X93" s="9">
        <v>10</v>
      </c>
      <c r="Z93" s="9">
        <v>14</v>
      </c>
      <c r="AA93" s="9">
        <v>6</v>
      </c>
      <c r="AB93" s="9">
        <v>8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324</v>
      </c>
      <c r="C94" s="29">
        <f t="shared" si="1"/>
        <v>177</v>
      </c>
      <c r="D94" s="29">
        <f t="shared" si="1"/>
        <v>147</v>
      </c>
      <c r="E94" s="12"/>
      <c r="F94" s="16">
        <v>150</v>
      </c>
      <c r="G94" s="16">
        <v>75</v>
      </c>
      <c r="H94" s="16">
        <v>75</v>
      </c>
      <c r="I94" s="16"/>
      <c r="J94" s="16">
        <v>36</v>
      </c>
      <c r="K94" s="16">
        <v>23</v>
      </c>
      <c r="L94" s="16">
        <v>13</v>
      </c>
      <c r="M94" s="16"/>
      <c r="N94" s="16">
        <v>54</v>
      </c>
      <c r="O94" s="16">
        <v>34</v>
      </c>
      <c r="P94" s="16">
        <v>20</v>
      </c>
      <c r="Q94" s="16"/>
      <c r="R94" s="16">
        <v>34</v>
      </c>
      <c r="S94" s="16">
        <v>17</v>
      </c>
      <c r="T94" s="16">
        <v>17</v>
      </c>
      <c r="U94" s="16"/>
      <c r="V94" s="16">
        <v>22</v>
      </c>
      <c r="W94" s="16">
        <v>14</v>
      </c>
      <c r="X94" s="16">
        <v>8</v>
      </c>
      <c r="Y94" s="16"/>
      <c r="Z94" s="16">
        <v>20</v>
      </c>
      <c r="AA94" s="16">
        <v>10</v>
      </c>
      <c r="AB94" s="16">
        <v>10</v>
      </c>
      <c r="AC94" s="16"/>
      <c r="AD94" s="16">
        <v>8</v>
      </c>
      <c r="AE94" s="16">
        <v>4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1644</v>
      </c>
      <c r="C95" s="27">
        <f t="shared" si="1"/>
        <v>864</v>
      </c>
      <c r="D95" s="32">
        <f t="shared" si="1"/>
        <v>780</v>
      </c>
      <c r="E95" s="14"/>
      <c r="F95" s="15">
        <v>809</v>
      </c>
      <c r="G95" s="15">
        <v>415</v>
      </c>
      <c r="H95" s="15">
        <v>394</v>
      </c>
      <c r="I95" s="15"/>
      <c r="J95" s="15">
        <v>174</v>
      </c>
      <c r="K95" s="15">
        <v>89</v>
      </c>
      <c r="L95" s="15">
        <v>85</v>
      </c>
      <c r="M95" s="15"/>
      <c r="N95" s="15">
        <v>269</v>
      </c>
      <c r="O95" s="15">
        <v>144</v>
      </c>
      <c r="P95" s="15">
        <v>125</v>
      </c>
      <c r="Q95" s="15"/>
      <c r="R95" s="15">
        <v>155</v>
      </c>
      <c r="S95" s="15">
        <v>84</v>
      </c>
      <c r="T95" s="15">
        <v>71</v>
      </c>
      <c r="U95" s="15"/>
      <c r="V95" s="15">
        <v>111</v>
      </c>
      <c r="W95" s="15">
        <v>64</v>
      </c>
      <c r="X95" s="15">
        <v>47</v>
      </c>
      <c r="Y95" s="15"/>
      <c r="Z95" s="15">
        <v>91</v>
      </c>
      <c r="AA95" s="15">
        <v>45</v>
      </c>
      <c r="AB95" s="15">
        <v>46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346</v>
      </c>
      <c r="C96" s="29">
        <f t="shared" si="1"/>
        <v>177</v>
      </c>
      <c r="D96" s="29">
        <f t="shared" si="1"/>
        <v>169</v>
      </c>
      <c r="E96" s="12"/>
      <c r="F96" s="9">
        <v>174</v>
      </c>
      <c r="G96" s="9">
        <v>90</v>
      </c>
      <c r="H96" s="9">
        <v>84</v>
      </c>
      <c r="J96" s="9">
        <v>32</v>
      </c>
      <c r="K96" s="9">
        <v>17</v>
      </c>
      <c r="L96" s="9">
        <v>15</v>
      </c>
      <c r="N96" s="9">
        <v>52</v>
      </c>
      <c r="O96" s="9">
        <v>28</v>
      </c>
      <c r="P96" s="9">
        <v>24</v>
      </c>
      <c r="R96" s="9">
        <v>45</v>
      </c>
      <c r="S96" s="9">
        <v>21</v>
      </c>
      <c r="T96" s="9">
        <v>24</v>
      </c>
      <c r="V96" s="9">
        <v>20</v>
      </c>
      <c r="W96" s="9">
        <v>8</v>
      </c>
      <c r="X96" s="9">
        <v>12</v>
      </c>
      <c r="Z96" s="9">
        <v>17</v>
      </c>
      <c r="AA96" s="9">
        <v>9</v>
      </c>
      <c r="AB96" s="9">
        <v>8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331</v>
      </c>
      <c r="C97" s="29">
        <f t="shared" si="1"/>
        <v>135</v>
      </c>
      <c r="D97" s="29">
        <f t="shared" si="1"/>
        <v>196</v>
      </c>
      <c r="E97" s="12"/>
      <c r="F97" s="9">
        <v>185</v>
      </c>
      <c r="G97" s="9">
        <v>69</v>
      </c>
      <c r="H97" s="9">
        <v>116</v>
      </c>
      <c r="J97" s="9">
        <v>29</v>
      </c>
      <c r="K97" s="9">
        <v>11</v>
      </c>
      <c r="L97" s="9">
        <v>18</v>
      </c>
      <c r="N97" s="9">
        <v>45</v>
      </c>
      <c r="O97" s="9">
        <v>19</v>
      </c>
      <c r="P97" s="9">
        <v>26</v>
      </c>
      <c r="R97" s="9">
        <v>33</v>
      </c>
      <c r="S97" s="9">
        <v>18</v>
      </c>
      <c r="T97" s="9">
        <v>15</v>
      </c>
      <c r="V97" s="9">
        <v>16</v>
      </c>
      <c r="W97" s="9">
        <v>9</v>
      </c>
      <c r="X97" s="9">
        <v>7</v>
      </c>
      <c r="Z97" s="9">
        <v>19</v>
      </c>
      <c r="AA97" s="9">
        <v>7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307</v>
      </c>
      <c r="C98" s="29">
        <f t="shared" si="1"/>
        <v>155</v>
      </c>
      <c r="D98" s="29">
        <f t="shared" si="1"/>
        <v>152</v>
      </c>
      <c r="E98" s="12"/>
      <c r="F98" s="9">
        <v>160</v>
      </c>
      <c r="G98" s="9">
        <v>84</v>
      </c>
      <c r="H98" s="9">
        <v>76</v>
      </c>
      <c r="J98" s="9">
        <v>21</v>
      </c>
      <c r="K98" s="9">
        <v>9</v>
      </c>
      <c r="L98" s="9">
        <v>12</v>
      </c>
      <c r="N98" s="9">
        <v>49</v>
      </c>
      <c r="O98" s="9">
        <v>23</v>
      </c>
      <c r="P98" s="9">
        <v>26</v>
      </c>
      <c r="R98" s="9">
        <v>32</v>
      </c>
      <c r="S98" s="9">
        <v>15</v>
      </c>
      <c r="T98" s="9">
        <v>17</v>
      </c>
      <c r="V98" s="9">
        <v>19</v>
      </c>
      <c r="W98" s="9">
        <v>9</v>
      </c>
      <c r="X98" s="9">
        <v>10</v>
      </c>
      <c r="Z98" s="9">
        <v>16</v>
      </c>
      <c r="AA98" s="9">
        <v>8</v>
      </c>
      <c r="AB98" s="9">
        <v>8</v>
      </c>
      <c r="AD98" s="9">
        <v>10</v>
      </c>
      <c r="AE98" s="9">
        <v>7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58</v>
      </c>
      <c r="D99" s="29">
        <f t="shared" si="1"/>
        <v>79</v>
      </c>
      <c r="E99" s="12"/>
      <c r="F99" s="9">
        <v>66</v>
      </c>
      <c r="G99" s="9">
        <v>29</v>
      </c>
      <c r="H99" s="9">
        <v>37</v>
      </c>
      <c r="J99" s="9">
        <v>13</v>
      </c>
      <c r="K99" s="9">
        <v>6</v>
      </c>
      <c r="L99" s="9">
        <v>7</v>
      </c>
      <c r="N99" s="9">
        <v>22</v>
      </c>
      <c r="O99" s="9">
        <v>9</v>
      </c>
      <c r="P99" s="9">
        <v>13</v>
      </c>
      <c r="R99" s="9">
        <v>18</v>
      </c>
      <c r="S99" s="9">
        <v>11</v>
      </c>
      <c r="T99" s="9">
        <v>7</v>
      </c>
      <c r="V99" s="9">
        <v>7</v>
      </c>
      <c r="W99" s="9">
        <v>1</v>
      </c>
      <c r="X99" s="9">
        <v>6</v>
      </c>
      <c r="Z99" s="9">
        <v>6</v>
      </c>
      <c r="AA99" s="9">
        <v>0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1"/>
        <v>174</v>
      </c>
      <c r="C100" s="29">
        <f t="shared" si="1"/>
        <v>77</v>
      </c>
      <c r="D100" s="29">
        <f t="shared" si="1"/>
        <v>97</v>
      </c>
      <c r="E100" s="12"/>
      <c r="F100" s="9">
        <v>83</v>
      </c>
      <c r="G100" s="9">
        <v>37</v>
      </c>
      <c r="H100" s="9">
        <v>46</v>
      </c>
      <c r="J100" s="9">
        <v>16</v>
      </c>
      <c r="K100" s="9">
        <v>2</v>
      </c>
      <c r="L100" s="9">
        <v>14</v>
      </c>
      <c r="N100" s="9">
        <v>24</v>
      </c>
      <c r="O100" s="9">
        <v>11</v>
      </c>
      <c r="P100" s="9">
        <v>13</v>
      </c>
      <c r="R100" s="9">
        <v>20</v>
      </c>
      <c r="S100" s="9">
        <v>10</v>
      </c>
      <c r="T100" s="9">
        <v>10</v>
      </c>
      <c r="V100" s="9">
        <v>12</v>
      </c>
      <c r="W100" s="9">
        <v>6</v>
      </c>
      <c r="X100" s="9">
        <v>6</v>
      </c>
      <c r="Z100" s="9">
        <v>16</v>
      </c>
      <c r="AA100" s="9">
        <v>10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1295</v>
      </c>
      <c r="C101" s="27">
        <f t="shared" si="1"/>
        <v>602</v>
      </c>
      <c r="D101" s="32">
        <f t="shared" si="1"/>
        <v>693</v>
      </c>
      <c r="E101" s="14"/>
      <c r="F101" s="15">
        <v>668</v>
      </c>
      <c r="G101" s="15">
        <v>309</v>
      </c>
      <c r="H101" s="15">
        <v>359</v>
      </c>
      <c r="I101" s="15"/>
      <c r="J101" s="15">
        <v>111</v>
      </c>
      <c r="K101" s="15">
        <v>45</v>
      </c>
      <c r="L101" s="15">
        <v>66</v>
      </c>
      <c r="M101" s="15"/>
      <c r="N101" s="15">
        <v>192</v>
      </c>
      <c r="O101" s="15">
        <v>90</v>
      </c>
      <c r="P101" s="15">
        <v>102</v>
      </c>
      <c r="Q101" s="15"/>
      <c r="R101" s="15">
        <v>148</v>
      </c>
      <c r="S101" s="15">
        <v>75</v>
      </c>
      <c r="T101" s="15">
        <v>73</v>
      </c>
      <c r="U101" s="15"/>
      <c r="V101" s="15">
        <v>74</v>
      </c>
      <c r="W101" s="15">
        <v>33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196</v>
      </c>
      <c r="C102" s="29">
        <f t="shared" si="1"/>
        <v>76</v>
      </c>
      <c r="D102" s="29">
        <f t="shared" si="1"/>
        <v>120</v>
      </c>
      <c r="E102" s="12"/>
      <c r="F102" s="9">
        <v>102</v>
      </c>
      <c r="G102" s="9">
        <v>39</v>
      </c>
      <c r="H102" s="9">
        <v>63</v>
      </c>
      <c r="J102" s="9">
        <v>18</v>
      </c>
      <c r="K102" s="9">
        <v>10</v>
      </c>
      <c r="L102" s="9">
        <v>8</v>
      </c>
      <c r="N102" s="9">
        <v>25</v>
      </c>
      <c r="O102" s="9">
        <v>8</v>
      </c>
      <c r="P102" s="9">
        <v>17</v>
      </c>
      <c r="R102" s="9">
        <v>18</v>
      </c>
      <c r="S102" s="9">
        <v>6</v>
      </c>
      <c r="T102" s="9">
        <v>12</v>
      </c>
      <c r="V102" s="9">
        <v>15</v>
      </c>
      <c r="W102" s="9">
        <v>5</v>
      </c>
      <c r="X102" s="9">
        <v>10</v>
      </c>
      <c r="Z102" s="9">
        <v>13</v>
      </c>
      <c r="AA102" s="9">
        <v>4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9">
        <v>87</v>
      </c>
      <c r="G103" s="9">
        <v>43</v>
      </c>
      <c r="H103" s="9">
        <v>44</v>
      </c>
      <c r="J103" s="9">
        <v>10</v>
      </c>
      <c r="K103" s="9">
        <v>4</v>
      </c>
      <c r="L103" s="9">
        <v>6</v>
      </c>
      <c r="N103" s="9">
        <v>28</v>
      </c>
      <c r="O103" s="9">
        <v>10</v>
      </c>
      <c r="P103" s="9">
        <v>18</v>
      </c>
      <c r="R103" s="9">
        <v>22</v>
      </c>
      <c r="S103" s="9">
        <v>8</v>
      </c>
      <c r="T103" s="9">
        <v>14</v>
      </c>
      <c r="V103" s="9">
        <v>15</v>
      </c>
      <c r="W103" s="9">
        <v>7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185</v>
      </c>
      <c r="C104" s="29">
        <f t="shared" si="1"/>
        <v>68</v>
      </c>
      <c r="D104" s="29">
        <f t="shared" si="1"/>
        <v>117</v>
      </c>
      <c r="E104" s="12"/>
      <c r="F104" s="9">
        <v>92</v>
      </c>
      <c r="G104" s="9">
        <v>38</v>
      </c>
      <c r="H104" s="9">
        <v>54</v>
      </c>
      <c r="J104" s="9">
        <v>15</v>
      </c>
      <c r="K104" s="9">
        <v>3</v>
      </c>
      <c r="L104" s="9">
        <v>12</v>
      </c>
      <c r="N104" s="9">
        <v>36</v>
      </c>
      <c r="O104" s="9">
        <v>12</v>
      </c>
      <c r="P104" s="9">
        <v>24</v>
      </c>
      <c r="R104" s="9">
        <v>8</v>
      </c>
      <c r="S104" s="9">
        <v>5</v>
      </c>
      <c r="T104" s="9">
        <v>3</v>
      </c>
      <c r="V104" s="9">
        <v>15</v>
      </c>
      <c r="W104" s="9">
        <v>2</v>
      </c>
      <c r="X104" s="9">
        <v>13</v>
      </c>
      <c r="Z104" s="9">
        <v>12</v>
      </c>
      <c r="AA104" s="9">
        <v>6</v>
      </c>
      <c r="AB104" s="9">
        <v>6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205</v>
      </c>
      <c r="C105" s="29">
        <f t="shared" si="1"/>
        <v>76</v>
      </c>
      <c r="D105" s="29">
        <f t="shared" si="1"/>
        <v>129</v>
      </c>
      <c r="E105" s="12"/>
      <c r="F105" s="9">
        <v>104</v>
      </c>
      <c r="G105" s="9">
        <v>38</v>
      </c>
      <c r="H105" s="9">
        <v>66</v>
      </c>
      <c r="J105" s="9">
        <v>18</v>
      </c>
      <c r="K105" s="9">
        <v>6</v>
      </c>
      <c r="L105" s="9">
        <v>12</v>
      </c>
      <c r="N105" s="9">
        <v>34</v>
      </c>
      <c r="O105" s="9">
        <v>14</v>
      </c>
      <c r="P105" s="9">
        <v>20</v>
      </c>
      <c r="R105" s="9">
        <v>25</v>
      </c>
      <c r="S105" s="9">
        <v>9</v>
      </c>
      <c r="T105" s="9">
        <v>16</v>
      </c>
      <c r="V105" s="9">
        <v>9</v>
      </c>
      <c r="W105" s="9">
        <v>5</v>
      </c>
      <c r="X105" s="9">
        <v>4</v>
      </c>
      <c r="Z105" s="9">
        <v>12</v>
      </c>
      <c r="AA105" s="9">
        <v>4</v>
      </c>
      <c r="AB105" s="9">
        <v>8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191</v>
      </c>
      <c r="C106" s="29">
        <f t="shared" si="1"/>
        <v>59</v>
      </c>
      <c r="D106" s="29">
        <f t="shared" si="1"/>
        <v>132</v>
      </c>
      <c r="E106" s="3"/>
      <c r="F106" s="16">
        <v>98</v>
      </c>
      <c r="G106" s="16">
        <v>30</v>
      </c>
      <c r="H106" s="16">
        <v>68</v>
      </c>
      <c r="I106" s="16"/>
      <c r="J106" s="16">
        <v>9</v>
      </c>
      <c r="K106" s="16">
        <v>3</v>
      </c>
      <c r="L106" s="16">
        <v>6</v>
      </c>
      <c r="M106" s="16"/>
      <c r="N106" s="16">
        <v>32</v>
      </c>
      <c r="O106" s="16">
        <v>13</v>
      </c>
      <c r="P106" s="16">
        <v>19</v>
      </c>
      <c r="Q106" s="16"/>
      <c r="R106" s="16">
        <v>22</v>
      </c>
      <c r="S106" s="16">
        <v>6</v>
      </c>
      <c r="T106" s="16">
        <v>16</v>
      </c>
      <c r="U106" s="16"/>
      <c r="V106" s="16">
        <v>13</v>
      </c>
      <c r="W106" s="16">
        <v>3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358</v>
      </c>
      <c r="D107" s="32">
        <f t="shared" si="1"/>
        <v>600</v>
      </c>
      <c r="E107" s="3"/>
      <c r="F107" s="16">
        <v>483</v>
      </c>
      <c r="G107" s="16">
        <v>188</v>
      </c>
      <c r="H107" s="16">
        <v>295</v>
      </c>
      <c r="I107" s="16"/>
      <c r="J107" s="16">
        <v>70</v>
      </c>
      <c r="K107" s="16">
        <v>26</v>
      </c>
      <c r="L107" s="16">
        <v>44</v>
      </c>
      <c r="M107" s="16"/>
      <c r="N107" s="16">
        <v>155</v>
      </c>
      <c r="O107" s="16">
        <v>57</v>
      </c>
      <c r="P107" s="16">
        <v>98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68</v>
      </c>
      <c r="AA107" s="16">
        <v>24</v>
      </c>
      <c r="AB107" s="16">
        <v>44</v>
      </c>
      <c r="AC107" s="16"/>
      <c r="AD107" s="16">
        <v>20</v>
      </c>
      <c r="AE107" s="16">
        <v>7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172</v>
      </c>
      <c r="C108" s="29">
        <f t="shared" si="1"/>
        <v>63</v>
      </c>
      <c r="D108" s="29">
        <f t="shared" si="1"/>
        <v>109</v>
      </c>
      <c r="E108" s="12"/>
      <c r="F108" s="9">
        <v>81</v>
      </c>
      <c r="G108" s="9">
        <v>29</v>
      </c>
      <c r="H108" s="9">
        <v>52</v>
      </c>
      <c r="J108" s="9">
        <v>18</v>
      </c>
      <c r="K108" s="9">
        <v>8</v>
      </c>
      <c r="L108" s="9">
        <v>10</v>
      </c>
      <c r="N108" s="9">
        <v>31</v>
      </c>
      <c r="O108" s="9">
        <v>15</v>
      </c>
      <c r="P108" s="9">
        <v>16</v>
      </c>
      <c r="R108" s="9">
        <v>14</v>
      </c>
      <c r="S108" s="9">
        <v>4</v>
      </c>
      <c r="T108" s="9">
        <v>10</v>
      </c>
      <c r="V108" s="9">
        <v>13</v>
      </c>
      <c r="W108" s="9">
        <v>5</v>
      </c>
      <c r="X108" s="9">
        <v>8</v>
      </c>
      <c r="Z108" s="9">
        <v>8</v>
      </c>
      <c r="AA108" s="9">
        <v>1</v>
      </c>
      <c r="AB108" s="9">
        <v>7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195</v>
      </c>
      <c r="C109" s="29">
        <f t="shared" si="1"/>
        <v>67</v>
      </c>
      <c r="D109" s="29">
        <f t="shared" si="1"/>
        <v>128</v>
      </c>
      <c r="E109" s="12"/>
      <c r="F109" s="9">
        <v>88</v>
      </c>
      <c r="G109" s="9">
        <v>28</v>
      </c>
      <c r="H109" s="9">
        <v>60</v>
      </c>
      <c r="J109" s="9">
        <v>20</v>
      </c>
      <c r="K109" s="9">
        <v>10</v>
      </c>
      <c r="L109" s="9">
        <v>10</v>
      </c>
      <c r="N109" s="9">
        <v>30</v>
      </c>
      <c r="O109" s="9">
        <v>11</v>
      </c>
      <c r="P109" s="9">
        <v>19</v>
      </c>
      <c r="R109" s="9">
        <v>21</v>
      </c>
      <c r="S109" s="9">
        <v>5</v>
      </c>
      <c r="T109" s="9">
        <v>16</v>
      </c>
      <c r="V109" s="9">
        <v>18</v>
      </c>
      <c r="W109" s="9">
        <v>7</v>
      </c>
      <c r="X109" s="9">
        <v>11</v>
      </c>
      <c r="Z109" s="9">
        <v>11</v>
      </c>
      <c r="AA109" s="9">
        <v>6</v>
      </c>
      <c r="AB109" s="9">
        <v>5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198</v>
      </c>
      <c r="C110" s="29">
        <f t="shared" si="1"/>
        <v>66</v>
      </c>
      <c r="D110" s="29">
        <f t="shared" si="1"/>
        <v>132</v>
      </c>
      <c r="E110" s="12"/>
      <c r="F110" s="9">
        <v>90</v>
      </c>
      <c r="G110" s="9">
        <v>27</v>
      </c>
      <c r="H110" s="9">
        <v>63</v>
      </c>
      <c r="J110" s="9">
        <v>14</v>
      </c>
      <c r="K110" s="9">
        <v>3</v>
      </c>
      <c r="L110" s="9">
        <v>11</v>
      </c>
      <c r="N110" s="9">
        <v>36</v>
      </c>
      <c r="O110" s="9">
        <v>12</v>
      </c>
      <c r="P110" s="9">
        <v>24</v>
      </c>
      <c r="R110" s="9">
        <v>23</v>
      </c>
      <c r="S110" s="9">
        <v>10</v>
      </c>
      <c r="T110" s="9">
        <v>13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7</v>
      </c>
      <c r="AE110" s="9">
        <v>3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1"/>
        <v>199</v>
      </c>
      <c r="C111" s="29">
        <f t="shared" si="1"/>
        <v>54</v>
      </c>
      <c r="D111" s="29">
        <f t="shared" si="1"/>
        <v>145</v>
      </c>
      <c r="E111" s="12"/>
      <c r="F111" s="9">
        <v>92</v>
      </c>
      <c r="G111" s="9">
        <v>29</v>
      </c>
      <c r="H111" s="9">
        <v>63</v>
      </c>
      <c r="J111" s="9">
        <v>18</v>
      </c>
      <c r="K111" s="9">
        <v>2</v>
      </c>
      <c r="L111" s="9">
        <v>16</v>
      </c>
      <c r="N111" s="9">
        <v>31</v>
      </c>
      <c r="O111" s="9">
        <v>5</v>
      </c>
      <c r="P111" s="9">
        <v>26</v>
      </c>
      <c r="R111" s="9">
        <v>21</v>
      </c>
      <c r="S111" s="9">
        <v>5</v>
      </c>
      <c r="T111" s="9">
        <v>16</v>
      </c>
      <c r="V111" s="9">
        <v>12</v>
      </c>
      <c r="W111" s="9">
        <v>3</v>
      </c>
      <c r="X111" s="9">
        <v>9</v>
      </c>
      <c r="Z111" s="9">
        <v>14</v>
      </c>
      <c r="AA111" s="9">
        <v>7</v>
      </c>
      <c r="AB111" s="9">
        <v>7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1"/>
        <v>198</v>
      </c>
      <c r="C112" s="29">
        <f t="shared" si="1"/>
        <v>57</v>
      </c>
      <c r="D112" s="29">
        <f t="shared" si="1"/>
        <v>141</v>
      </c>
      <c r="E112" s="3"/>
      <c r="F112" s="16">
        <v>90</v>
      </c>
      <c r="G112" s="16">
        <v>28</v>
      </c>
      <c r="H112" s="16">
        <v>62</v>
      </c>
      <c r="I112" s="16"/>
      <c r="J112" s="16">
        <v>12</v>
      </c>
      <c r="K112" s="16">
        <v>5</v>
      </c>
      <c r="L112" s="16">
        <v>7</v>
      </c>
      <c r="M112" s="16"/>
      <c r="N112" s="16">
        <v>42</v>
      </c>
      <c r="O112" s="16">
        <v>12</v>
      </c>
      <c r="P112" s="16">
        <v>30</v>
      </c>
      <c r="Q112" s="16"/>
      <c r="R112" s="16">
        <v>18</v>
      </c>
      <c r="S112" s="16">
        <v>5</v>
      </c>
      <c r="T112" s="16">
        <v>13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13</v>
      </c>
      <c r="AE112" s="16">
        <v>2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1"/>
        <v>962</v>
      </c>
      <c r="C113" s="27">
        <f t="shared" si="1"/>
        <v>307</v>
      </c>
      <c r="D113" s="32">
        <f t="shared" si="1"/>
        <v>655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28</v>
      </c>
      <c r="L113" s="16">
        <v>54</v>
      </c>
      <c r="M113" s="16"/>
      <c r="N113" s="16">
        <v>170</v>
      </c>
      <c r="O113" s="16">
        <v>55</v>
      </c>
      <c r="P113" s="16">
        <v>115</v>
      </c>
      <c r="Q113" s="16"/>
      <c r="R113" s="16">
        <v>97</v>
      </c>
      <c r="S113" s="16">
        <v>29</v>
      </c>
      <c r="T113" s="16">
        <v>68</v>
      </c>
      <c r="U113" s="16"/>
      <c r="V113" s="16">
        <v>68</v>
      </c>
      <c r="W113" s="16">
        <v>23</v>
      </c>
      <c r="X113" s="16">
        <v>45</v>
      </c>
      <c r="Y113" s="16"/>
      <c r="Z113" s="16">
        <v>59</v>
      </c>
      <c r="AA113" s="16">
        <v>22</v>
      </c>
      <c r="AB113" s="16">
        <v>37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40</v>
      </c>
      <c r="D114" s="29">
        <f t="shared" si="1"/>
        <v>108</v>
      </c>
      <c r="E114" s="12"/>
      <c r="F114" s="9">
        <v>55</v>
      </c>
      <c r="G114" s="9">
        <v>15</v>
      </c>
      <c r="H114" s="9">
        <v>40</v>
      </c>
      <c r="J114" s="9">
        <v>18</v>
      </c>
      <c r="K114" s="9">
        <v>5</v>
      </c>
      <c r="L114" s="9">
        <v>13</v>
      </c>
      <c r="N114" s="9">
        <v>30</v>
      </c>
      <c r="O114" s="9">
        <v>9</v>
      </c>
      <c r="P114" s="9">
        <v>21</v>
      </c>
      <c r="R114" s="9">
        <v>16</v>
      </c>
      <c r="S114" s="9">
        <v>3</v>
      </c>
      <c r="T114" s="9">
        <v>13</v>
      </c>
      <c r="V114" s="9">
        <v>12</v>
      </c>
      <c r="W114" s="9">
        <v>6</v>
      </c>
      <c r="X114" s="9">
        <v>6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158</v>
      </c>
      <c r="C115" s="29">
        <f t="shared" si="1"/>
        <v>46</v>
      </c>
      <c r="D115" s="29">
        <f t="shared" si="1"/>
        <v>112</v>
      </c>
      <c r="E115" s="12"/>
      <c r="F115" s="9">
        <v>61</v>
      </c>
      <c r="G115" s="9">
        <v>16</v>
      </c>
      <c r="H115" s="9">
        <v>45</v>
      </c>
      <c r="J115" s="9">
        <v>18</v>
      </c>
      <c r="K115" s="9">
        <v>4</v>
      </c>
      <c r="L115" s="9">
        <v>14</v>
      </c>
      <c r="N115" s="9">
        <v>28</v>
      </c>
      <c r="O115" s="9">
        <v>6</v>
      </c>
      <c r="P115" s="9">
        <v>22</v>
      </c>
      <c r="R115" s="9">
        <v>15</v>
      </c>
      <c r="S115" s="9">
        <v>7</v>
      </c>
      <c r="T115" s="9">
        <v>8</v>
      </c>
      <c r="V115" s="9">
        <v>17</v>
      </c>
      <c r="W115" s="9">
        <v>9</v>
      </c>
      <c r="X115" s="9">
        <v>8</v>
      </c>
      <c r="Z115" s="9">
        <v>11</v>
      </c>
      <c r="AA115" s="9">
        <v>4</v>
      </c>
      <c r="AB115" s="9">
        <v>7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123</v>
      </c>
      <c r="C116" s="29">
        <f t="shared" si="1"/>
        <v>29</v>
      </c>
      <c r="D116" s="29">
        <f t="shared" si="1"/>
        <v>94</v>
      </c>
      <c r="E116" s="12"/>
      <c r="F116" s="9">
        <v>48</v>
      </c>
      <c r="G116" s="9">
        <v>9</v>
      </c>
      <c r="H116" s="9">
        <v>39</v>
      </c>
      <c r="J116" s="9">
        <v>9</v>
      </c>
      <c r="K116" s="9">
        <v>3</v>
      </c>
      <c r="L116" s="9">
        <v>6</v>
      </c>
      <c r="N116" s="9">
        <v>15</v>
      </c>
      <c r="O116" s="9">
        <v>5</v>
      </c>
      <c r="P116" s="9">
        <v>10</v>
      </c>
      <c r="R116" s="9">
        <v>24</v>
      </c>
      <c r="S116" s="9">
        <v>7</v>
      </c>
      <c r="T116" s="9">
        <v>17</v>
      </c>
      <c r="V116" s="9">
        <v>12</v>
      </c>
      <c r="W116" s="9">
        <v>1</v>
      </c>
      <c r="X116" s="9">
        <v>11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38</v>
      </c>
      <c r="G117" s="9">
        <v>11</v>
      </c>
      <c r="H117" s="9">
        <v>27</v>
      </c>
      <c r="J117" s="9">
        <v>6</v>
      </c>
      <c r="K117" s="9">
        <v>0</v>
      </c>
      <c r="L117" s="9">
        <v>6</v>
      </c>
      <c r="N117" s="9">
        <v>16</v>
      </c>
      <c r="O117" s="9">
        <v>8</v>
      </c>
      <c r="P117" s="9">
        <v>8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2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1"/>
        <v>82</v>
      </c>
      <c r="C118" s="29">
        <f t="shared" si="1"/>
        <v>14</v>
      </c>
      <c r="D118" s="29">
        <f t="shared" si="1"/>
        <v>68</v>
      </c>
      <c r="E118" s="12"/>
      <c r="F118" s="16">
        <v>32</v>
      </c>
      <c r="G118" s="16">
        <v>8</v>
      </c>
      <c r="H118" s="16">
        <v>24</v>
      </c>
      <c r="I118" s="16"/>
      <c r="J118" s="16">
        <v>10</v>
      </c>
      <c r="K118" s="16">
        <v>0</v>
      </c>
      <c r="L118" s="16">
        <v>10</v>
      </c>
      <c r="M118" s="16"/>
      <c r="N118" s="16">
        <v>15</v>
      </c>
      <c r="O118" s="16">
        <v>3</v>
      </c>
      <c r="P118" s="16">
        <v>12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5</v>
      </c>
      <c r="AA118" s="16">
        <v>1</v>
      </c>
      <c r="AB118" s="16">
        <v>4</v>
      </c>
      <c r="AC118" s="16"/>
      <c r="AD118" s="16">
        <v>8</v>
      </c>
      <c r="AE118" s="16">
        <v>0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1"/>
        <v>599</v>
      </c>
      <c r="C119" s="27">
        <f t="shared" si="1"/>
        <v>154</v>
      </c>
      <c r="D119" s="32">
        <f t="shared" si="1"/>
        <v>445</v>
      </c>
      <c r="E119" s="14"/>
      <c r="F119" s="15">
        <v>234</v>
      </c>
      <c r="G119" s="15">
        <v>59</v>
      </c>
      <c r="H119" s="15">
        <v>175</v>
      </c>
      <c r="I119" s="15"/>
      <c r="J119" s="15">
        <v>61</v>
      </c>
      <c r="K119" s="15">
        <v>12</v>
      </c>
      <c r="L119" s="15">
        <v>49</v>
      </c>
      <c r="M119" s="15"/>
      <c r="N119" s="15">
        <v>104</v>
      </c>
      <c r="O119" s="15">
        <v>31</v>
      </c>
      <c r="P119" s="15">
        <v>73</v>
      </c>
      <c r="Q119" s="15"/>
      <c r="R119" s="15">
        <v>71</v>
      </c>
      <c r="S119" s="15">
        <v>19</v>
      </c>
      <c r="T119" s="15">
        <v>52</v>
      </c>
      <c r="U119" s="15"/>
      <c r="V119" s="15">
        <v>53</v>
      </c>
      <c r="W119" s="15">
        <v>18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9">
        <v>19</v>
      </c>
      <c r="G120" s="9">
        <v>3</v>
      </c>
      <c r="H120" s="9">
        <v>16</v>
      </c>
      <c r="J120" s="9">
        <v>5</v>
      </c>
      <c r="K120" s="9">
        <v>1</v>
      </c>
      <c r="L120" s="9">
        <v>4</v>
      </c>
      <c r="N120" s="9">
        <v>14</v>
      </c>
      <c r="O120" s="9">
        <v>2</v>
      </c>
      <c r="P120" s="9">
        <v>12</v>
      </c>
      <c r="R120" s="9">
        <v>7</v>
      </c>
      <c r="S120" s="9">
        <v>2</v>
      </c>
      <c r="T120" s="9">
        <v>5</v>
      </c>
      <c r="V120" s="9">
        <v>5</v>
      </c>
      <c r="W120" s="9">
        <v>2</v>
      </c>
      <c r="X120" s="9">
        <v>3</v>
      </c>
      <c r="Z120" s="9">
        <v>6</v>
      </c>
      <c r="AA120" s="9">
        <v>1</v>
      </c>
      <c r="AB120" s="9">
        <v>5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1"/>
        <v>57</v>
      </c>
      <c r="C121" s="29">
        <f t="shared" si="1"/>
        <v>8</v>
      </c>
      <c r="D121" s="29">
        <f t="shared" si="1"/>
        <v>49</v>
      </c>
      <c r="E121" s="12"/>
      <c r="F121" s="9">
        <v>25</v>
      </c>
      <c r="G121" s="9">
        <v>2</v>
      </c>
      <c r="H121" s="9">
        <v>23</v>
      </c>
      <c r="J121" s="9">
        <v>5</v>
      </c>
      <c r="K121" s="9">
        <v>1</v>
      </c>
      <c r="L121" s="9">
        <v>4</v>
      </c>
      <c r="N121" s="9">
        <v>13</v>
      </c>
      <c r="O121" s="9">
        <v>2</v>
      </c>
      <c r="P121" s="9">
        <v>11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8</v>
      </c>
      <c r="S122" s="9">
        <v>1</v>
      </c>
      <c r="T122" s="9">
        <v>7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9">
        <v>5</v>
      </c>
      <c r="G123" s="9">
        <v>0</v>
      </c>
      <c r="H123" s="9">
        <v>5</v>
      </c>
      <c r="J123" s="9">
        <v>4</v>
      </c>
      <c r="K123" s="9">
        <v>1</v>
      </c>
      <c r="L123" s="9">
        <v>3</v>
      </c>
      <c r="N123" s="9">
        <v>4</v>
      </c>
      <c r="O123" s="9">
        <v>1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14</v>
      </c>
      <c r="C124" s="29">
        <f t="shared" si="1"/>
        <v>3</v>
      </c>
      <c r="D124" s="29">
        <f t="shared" si="1"/>
        <v>11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30</v>
      </c>
      <c r="D125" s="32">
        <f t="shared" si="1"/>
        <v>157</v>
      </c>
      <c r="E125" s="4"/>
      <c r="F125" s="9">
        <v>69</v>
      </c>
      <c r="G125" s="9">
        <v>7</v>
      </c>
      <c r="H125" s="9">
        <v>62</v>
      </c>
      <c r="J125" s="9">
        <v>16</v>
      </c>
      <c r="K125" s="9">
        <v>4</v>
      </c>
      <c r="L125" s="9">
        <v>12</v>
      </c>
      <c r="N125" s="9">
        <v>36</v>
      </c>
      <c r="O125" s="9">
        <v>6</v>
      </c>
      <c r="P125" s="9">
        <v>30</v>
      </c>
      <c r="R125" s="9">
        <v>24</v>
      </c>
      <c r="S125" s="9">
        <v>4</v>
      </c>
      <c r="T125" s="9">
        <v>20</v>
      </c>
      <c r="V125" s="9">
        <v>14</v>
      </c>
      <c r="W125" s="9">
        <v>4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3</v>
      </c>
      <c r="AF125" s="9">
        <v>15</v>
      </c>
    </row>
    <row r="126" spans="1:32" s="9" customFormat="1" ht="15" customHeight="1" x14ac:dyDescent="0.15">
      <c r="A126" s="1" t="s">
        <v>20</v>
      </c>
      <c r="B126" s="26">
        <f t="shared" si="1"/>
        <v>43</v>
      </c>
      <c r="C126" s="27">
        <f t="shared" si="1"/>
        <v>8</v>
      </c>
      <c r="D126" s="32">
        <f t="shared" si="1"/>
        <v>35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8</v>
      </c>
      <c r="O126" s="15">
        <v>1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0</v>
      </c>
      <c r="AB126" s="15">
        <v>3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16149</v>
      </c>
      <c r="C127" s="27">
        <f t="shared" si="1"/>
        <v>7619</v>
      </c>
      <c r="D127" s="32">
        <f t="shared" si="1"/>
        <v>8530</v>
      </c>
      <c r="E127" s="3"/>
      <c r="F127" s="41">
        <v>9155</v>
      </c>
      <c r="G127" s="15">
        <v>4331</v>
      </c>
      <c r="H127" s="15">
        <v>4824</v>
      </c>
      <c r="I127" s="15"/>
      <c r="J127" s="15">
        <v>1527</v>
      </c>
      <c r="K127" s="15">
        <v>714</v>
      </c>
      <c r="L127" s="15">
        <v>813</v>
      </c>
      <c r="M127" s="15"/>
      <c r="N127" s="15">
        <v>2436</v>
      </c>
      <c r="O127" s="15">
        <v>1144</v>
      </c>
      <c r="P127" s="15">
        <v>1292</v>
      </c>
      <c r="Q127" s="15"/>
      <c r="R127" s="15">
        <v>1235</v>
      </c>
      <c r="S127" s="15">
        <v>589</v>
      </c>
      <c r="T127" s="15">
        <v>646</v>
      </c>
      <c r="U127" s="15"/>
      <c r="V127" s="15">
        <v>743</v>
      </c>
      <c r="W127" s="15">
        <v>347</v>
      </c>
      <c r="X127" s="15">
        <v>396</v>
      </c>
      <c r="Y127" s="15"/>
      <c r="Z127" s="15">
        <v>759</v>
      </c>
      <c r="AA127" s="15">
        <v>351</v>
      </c>
      <c r="AB127" s="15">
        <v>408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1746</v>
      </c>
      <c r="C132" s="29">
        <f t="shared" ref="C132:D132" si="2">G132+K132+O132+S132+W132+AA132+AE132</f>
        <v>891</v>
      </c>
      <c r="D132" s="29">
        <f t="shared" si="2"/>
        <v>855</v>
      </c>
      <c r="E132" s="4"/>
      <c r="F132" s="38">
        <v>1218</v>
      </c>
      <c r="G132" s="38">
        <v>608</v>
      </c>
      <c r="H132" s="38">
        <v>610</v>
      </c>
      <c r="I132" s="38"/>
      <c r="J132" s="38">
        <v>169</v>
      </c>
      <c r="K132" s="38">
        <v>90</v>
      </c>
      <c r="L132" s="38">
        <v>79</v>
      </c>
      <c r="M132" s="38"/>
      <c r="N132" s="38">
        <v>176</v>
      </c>
      <c r="O132" s="38">
        <v>92</v>
      </c>
      <c r="P132" s="38">
        <v>84</v>
      </c>
      <c r="Q132" s="38"/>
      <c r="R132" s="38">
        <v>57</v>
      </c>
      <c r="S132" s="38">
        <v>34</v>
      </c>
      <c r="T132" s="38">
        <v>23</v>
      </c>
      <c r="U132" s="38"/>
      <c r="V132" s="38">
        <v>53</v>
      </c>
      <c r="W132" s="38">
        <v>25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0.1081</v>
      </c>
      <c r="C133" s="21">
        <f t="shared" ref="C133:D133" si="3">ROUND(C132/C$138,4)</f>
        <v>0.1169</v>
      </c>
      <c r="D133" s="35">
        <f t="shared" si="3"/>
        <v>0.1002</v>
      </c>
      <c r="E133" s="3"/>
      <c r="F133" s="39">
        <v>0.13304205352266521</v>
      </c>
      <c r="G133" s="39">
        <v>0.14038328330639574</v>
      </c>
      <c r="H133" s="39">
        <v>0.12645107794361526</v>
      </c>
      <c r="I133" s="39"/>
      <c r="J133" s="39">
        <v>0.11067452521283562</v>
      </c>
      <c r="K133" s="39">
        <v>0.12605042016806722</v>
      </c>
      <c r="L133" s="39">
        <v>9.7170971709717099E-2</v>
      </c>
      <c r="M133" s="39"/>
      <c r="N133" s="39">
        <v>7.2249589490968796E-2</v>
      </c>
      <c r="O133" s="39">
        <v>8.0419580419580416E-2</v>
      </c>
      <c r="P133" s="39">
        <v>6.5015479876160992E-2</v>
      </c>
      <c r="Q133" s="39"/>
      <c r="R133" s="39">
        <v>4.6153846153846156E-2</v>
      </c>
      <c r="S133" s="39">
        <v>5.7724957555178265E-2</v>
      </c>
      <c r="T133" s="39">
        <v>3.5603715170278639E-2</v>
      </c>
      <c r="U133" s="39"/>
      <c r="V133" s="39">
        <v>7.1332436069986543E-2</v>
      </c>
      <c r="W133" s="39">
        <v>7.2046109510086456E-2</v>
      </c>
      <c r="X133" s="39">
        <v>7.0707070707070704E-2</v>
      </c>
      <c r="Y133" s="39"/>
      <c r="Z133" s="39">
        <v>9.6179183135704879E-2</v>
      </c>
      <c r="AA133" s="39">
        <v>0.11965811965811966</v>
      </c>
      <c r="AB133" s="39">
        <v>7.5980392156862739E-2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7113</v>
      </c>
      <c r="C134" s="29">
        <f t="shared" ref="C134:D138" si="4">G134+K134+O134+S134+W134+AA134+AE134</f>
        <v>3609</v>
      </c>
      <c r="D134" s="29">
        <f t="shared" si="4"/>
        <v>3504</v>
      </c>
      <c r="E134" s="12"/>
      <c r="F134" s="38">
        <v>4414</v>
      </c>
      <c r="G134" s="38">
        <v>2212</v>
      </c>
      <c r="H134" s="38">
        <v>2202</v>
      </c>
      <c r="I134" s="38"/>
      <c r="J134" s="38">
        <v>661</v>
      </c>
      <c r="K134" s="38">
        <v>323</v>
      </c>
      <c r="L134" s="38">
        <v>338</v>
      </c>
      <c r="M134" s="38"/>
      <c r="N134" s="38">
        <v>1048</v>
      </c>
      <c r="O134" s="38">
        <v>522</v>
      </c>
      <c r="P134" s="38">
        <v>526</v>
      </c>
      <c r="Q134" s="38"/>
      <c r="R134" s="38">
        <v>427</v>
      </c>
      <c r="S134" s="38">
        <v>228</v>
      </c>
      <c r="T134" s="38">
        <v>199</v>
      </c>
      <c r="U134" s="38"/>
      <c r="V134" s="38">
        <v>228</v>
      </c>
      <c r="W134" s="38">
        <v>125</v>
      </c>
      <c r="X134" s="38">
        <v>103</v>
      </c>
      <c r="Y134" s="38"/>
      <c r="Z134" s="38">
        <v>242</v>
      </c>
      <c r="AA134" s="38">
        <v>125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</v>
      </c>
      <c r="C135" s="21">
        <f t="shared" ref="C135:D135" si="5">ROUND(C134/C$138,4)</f>
        <v>0.47370000000000001</v>
      </c>
      <c r="D135" s="21">
        <f t="shared" si="5"/>
        <v>0.4108</v>
      </c>
      <c r="E135" s="20"/>
      <c r="F135" s="39">
        <v>0.48214090660841069</v>
      </c>
      <c r="G135" s="39">
        <v>0.51073655045024247</v>
      </c>
      <c r="H135" s="39">
        <v>0.45646766169154229</v>
      </c>
      <c r="I135" s="39"/>
      <c r="J135" s="39">
        <v>0.43287491814014406</v>
      </c>
      <c r="K135" s="39">
        <v>0.45238095238095238</v>
      </c>
      <c r="L135" s="39">
        <v>0.41574415744157439</v>
      </c>
      <c r="M135" s="39"/>
      <c r="N135" s="39">
        <v>0.43021346469622329</v>
      </c>
      <c r="O135" s="39">
        <v>0.4562937062937063</v>
      </c>
      <c r="P135" s="39">
        <v>0.40712074303405571</v>
      </c>
      <c r="Q135" s="39"/>
      <c r="R135" s="39">
        <v>0.34574898785425101</v>
      </c>
      <c r="S135" s="39">
        <v>0.38709677419354838</v>
      </c>
      <c r="T135" s="39">
        <v>0.30804953560371517</v>
      </c>
      <c r="U135" s="39"/>
      <c r="V135" s="39">
        <v>0.30686406460296095</v>
      </c>
      <c r="W135" s="39">
        <v>0.36023054755043227</v>
      </c>
      <c r="X135" s="39">
        <v>0.26010101010101011</v>
      </c>
      <c r="Y135" s="39"/>
      <c r="Z135" s="39">
        <v>0.3188405797101449</v>
      </c>
      <c r="AA135" s="39">
        <v>0.35612535612535612</v>
      </c>
      <c r="AB135" s="39">
        <v>0.28676470588235292</v>
      </c>
      <c r="AC135" s="39"/>
      <c r="AD135" s="39">
        <v>0.31632653061224492</v>
      </c>
      <c r="AE135" s="39">
        <v>0.5174825174825175</v>
      </c>
      <c r="AF135" s="39">
        <v>0.12582781456953643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7290</v>
      </c>
      <c r="C136" s="29">
        <f t="shared" si="4"/>
        <v>3119</v>
      </c>
      <c r="D136" s="29">
        <f t="shared" si="4"/>
        <v>4171</v>
      </c>
      <c r="E136" s="4"/>
      <c r="F136" s="38">
        <v>3523</v>
      </c>
      <c r="G136" s="38">
        <v>1511</v>
      </c>
      <c r="H136" s="38">
        <v>2012</v>
      </c>
      <c r="I136" s="38"/>
      <c r="J136" s="38">
        <v>697</v>
      </c>
      <c r="K136" s="38">
        <v>301</v>
      </c>
      <c r="L136" s="38">
        <v>396</v>
      </c>
      <c r="M136" s="38"/>
      <c r="N136" s="38">
        <v>1212</v>
      </c>
      <c r="O136" s="38">
        <v>530</v>
      </c>
      <c r="P136" s="38">
        <v>682</v>
      </c>
      <c r="Q136" s="38"/>
      <c r="R136" s="38">
        <v>751</v>
      </c>
      <c r="S136" s="38">
        <v>327</v>
      </c>
      <c r="T136" s="38">
        <v>424</v>
      </c>
      <c r="U136" s="38"/>
      <c r="V136" s="38">
        <v>462</v>
      </c>
      <c r="W136" s="38">
        <v>197</v>
      </c>
      <c r="X136" s="38">
        <v>265</v>
      </c>
      <c r="Y136" s="38"/>
      <c r="Z136" s="38">
        <v>444</v>
      </c>
      <c r="AA136" s="38">
        <v>184</v>
      </c>
      <c r="AB136" s="38">
        <v>260</v>
      </c>
      <c r="AC136" s="38"/>
      <c r="AD136" s="38">
        <v>201</v>
      </c>
      <c r="AE136" s="38">
        <v>69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0.40939999999999999</v>
      </c>
      <c r="D137" s="21">
        <f t="shared" si="6"/>
        <v>0.48899999999999999</v>
      </c>
      <c r="E137" s="3"/>
      <c r="F137" s="39">
        <v>0.38481703986892407</v>
      </c>
      <c r="G137" s="39">
        <v>0.34888016624336182</v>
      </c>
      <c r="H137" s="39">
        <v>0.41708126036484244</v>
      </c>
      <c r="I137" s="39"/>
      <c r="J137" s="39">
        <v>0.45645055664702028</v>
      </c>
      <c r="K137" s="39">
        <v>0.42156862745098039</v>
      </c>
      <c r="L137" s="39">
        <v>0.4870848708487085</v>
      </c>
      <c r="M137" s="39"/>
      <c r="N137" s="39">
        <v>0.49753694581280788</v>
      </c>
      <c r="O137" s="39">
        <v>0.46328671328671328</v>
      </c>
      <c r="P137" s="39">
        <v>0.52786377708978327</v>
      </c>
      <c r="Q137" s="39"/>
      <c r="R137" s="39">
        <v>0.60809716599190289</v>
      </c>
      <c r="S137" s="39">
        <v>0.55517826825127337</v>
      </c>
      <c r="T137" s="39">
        <v>0.65634674922600622</v>
      </c>
      <c r="U137" s="39"/>
      <c r="V137" s="39">
        <v>0.62180349932705248</v>
      </c>
      <c r="W137" s="39">
        <v>0.56772334293948123</v>
      </c>
      <c r="X137" s="39">
        <v>0.66919191919191923</v>
      </c>
      <c r="Y137" s="39"/>
      <c r="Z137" s="39">
        <v>0.58498023715415015</v>
      </c>
      <c r="AA137" s="39">
        <v>0.5242165242165242</v>
      </c>
      <c r="AB137" s="39">
        <v>0.63725490196078427</v>
      </c>
      <c r="AC137" s="39"/>
      <c r="AD137" s="39">
        <v>0.68367346938775508</v>
      </c>
      <c r="AE137" s="39">
        <v>0.4825174825174825</v>
      </c>
      <c r="AF137" s="39">
        <v>0.8741721854304636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16149</v>
      </c>
      <c r="C138" s="27">
        <f t="shared" si="4"/>
        <v>7619</v>
      </c>
      <c r="D138" s="27">
        <f t="shared" si="4"/>
        <v>8530</v>
      </c>
      <c r="E138" s="14"/>
      <c r="F138" s="40">
        <v>9155</v>
      </c>
      <c r="G138" s="40">
        <v>4331</v>
      </c>
      <c r="H138" s="40">
        <v>4824</v>
      </c>
      <c r="I138" s="40"/>
      <c r="J138" s="40">
        <v>1527</v>
      </c>
      <c r="K138" s="40">
        <v>714</v>
      </c>
      <c r="L138" s="40">
        <v>813</v>
      </c>
      <c r="M138" s="40"/>
      <c r="N138" s="40">
        <v>2436</v>
      </c>
      <c r="O138" s="40">
        <v>1144</v>
      </c>
      <c r="P138" s="40">
        <v>1292</v>
      </c>
      <c r="Q138" s="40"/>
      <c r="R138" s="40">
        <v>1235</v>
      </c>
      <c r="S138" s="40">
        <v>589</v>
      </c>
      <c r="T138" s="40">
        <v>646</v>
      </c>
      <c r="U138" s="40"/>
      <c r="V138" s="40">
        <v>743</v>
      </c>
      <c r="W138" s="40">
        <v>347</v>
      </c>
      <c r="X138" s="40">
        <v>396</v>
      </c>
      <c r="Y138" s="40"/>
      <c r="Z138" s="40">
        <v>759</v>
      </c>
      <c r="AA138" s="40">
        <v>351</v>
      </c>
      <c r="AB138" s="40">
        <v>408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17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8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17" t="s">
        <v>25</v>
      </c>
      <c r="B4" s="119" t="s">
        <v>42</v>
      </c>
      <c r="C4" s="117"/>
      <c r="D4" s="120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8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69</v>
      </c>
      <c r="C6" s="29">
        <f>SUM(G6,K6,O6,S6,W6,AA6,AE6)</f>
        <v>36</v>
      </c>
      <c r="D6" s="29">
        <f>SUM(H6,L6,P6,T6,X6,AB6,AF6)</f>
        <v>33</v>
      </c>
      <c r="E6" s="12"/>
      <c r="F6" s="9">
        <v>52</v>
      </c>
      <c r="G6" s="9">
        <v>28</v>
      </c>
      <c r="H6" s="9">
        <v>24</v>
      </c>
      <c r="J6" s="9">
        <v>5</v>
      </c>
      <c r="K6" s="9">
        <v>2</v>
      </c>
      <c r="L6" s="9">
        <v>3</v>
      </c>
      <c r="N6" s="9">
        <v>8</v>
      </c>
      <c r="O6" s="9">
        <v>5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73</v>
      </c>
      <c r="C7" s="29">
        <f t="shared" si="0"/>
        <v>36</v>
      </c>
      <c r="D7" s="29">
        <f t="shared" si="0"/>
        <v>37</v>
      </c>
      <c r="E7" s="12"/>
      <c r="F7" s="9">
        <v>51</v>
      </c>
      <c r="G7" s="9">
        <v>26</v>
      </c>
      <c r="H7" s="9">
        <v>25</v>
      </c>
      <c r="J7" s="9">
        <v>7</v>
      </c>
      <c r="K7" s="9">
        <v>3</v>
      </c>
      <c r="L7" s="9">
        <v>4</v>
      </c>
      <c r="N7" s="9">
        <v>6</v>
      </c>
      <c r="O7" s="9">
        <v>2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92</v>
      </c>
      <c r="C8" s="29">
        <f t="shared" si="0"/>
        <v>54</v>
      </c>
      <c r="D8" s="29">
        <f t="shared" si="0"/>
        <v>38</v>
      </c>
      <c r="E8" s="12"/>
      <c r="F8" s="9">
        <v>71</v>
      </c>
      <c r="G8" s="9">
        <v>39</v>
      </c>
      <c r="H8" s="9">
        <v>32</v>
      </c>
      <c r="J8" s="9">
        <v>8</v>
      </c>
      <c r="K8" s="9">
        <v>6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43</v>
      </c>
      <c r="D9" s="29">
        <f t="shared" si="0"/>
        <v>51</v>
      </c>
      <c r="E9" s="12"/>
      <c r="F9" s="9">
        <v>71</v>
      </c>
      <c r="G9" s="9">
        <v>30</v>
      </c>
      <c r="H9" s="9">
        <v>41</v>
      </c>
      <c r="J9" s="9">
        <v>4</v>
      </c>
      <c r="K9" s="9">
        <v>3</v>
      </c>
      <c r="L9" s="9">
        <v>1</v>
      </c>
      <c r="N9" s="9">
        <v>11</v>
      </c>
      <c r="O9" s="9">
        <v>6</v>
      </c>
      <c r="P9" s="9">
        <v>5</v>
      </c>
      <c r="R9" s="9">
        <v>4</v>
      </c>
      <c r="S9" s="9">
        <v>1</v>
      </c>
      <c r="T9" s="9">
        <v>3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80</v>
      </c>
      <c r="C10" s="29">
        <f t="shared" si="0"/>
        <v>37</v>
      </c>
      <c r="D10" s="29">
        <f t="shared" si="0"/>
        <v>43</v>
      </c>
      <c r="E10" s="12"/>
      <c r="F10" s="9">
        <v>58</v>
      </c>
      <c r="G10" s="9">
        <v>25</v>
      </c>
      <c r="H10" s="9">
        <v>33</v>
      </c>
      <c r="J10" s="9">
        <v>10</v>
      </c>
      <c r="K10" s="9">
        <v>3</v>
      </c>
      <c r="L10" s="9">
        <v>7</v>
      </c>
      <c r="N10" s="9">
        <v>6</v>
      </c>
      <c r="O10" s="9">
        <v>5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0"/>
        <v>206</v>
      </c>
      <c r="D11" s="32">
        <f t="shared" si="0"/>
        <v>202</v>
      </c>
      <c r="E11" s="14"/>
      <c r="F11" s="15">
        <v>303</v>
      </c>
      <c r="G11" s="15">
        <v>148</v>
      </c>
      <c r="H11" s="15">
        <v>155</v>
      </c>
      <c r="I11" s="15"/>
      <c r="J11" s="15">
        <v>34</v>
      </c>
      <c r="K11" s="15">
        <v>17</v>
      </c>
      <c r="L11" s="15">
        <v>17</v>
      </c>
      <c r="M11" s="15"/>
      <c r="N11" s="15">
        <v>38</v>
      </c>
      <c r="O11" s="15">
        <v>23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9</v>
      </c>
      <c r="W11" s="15">
        <v>6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114</v>
      </c>
      <c r="C12" s="29">
        <f t="shared" si="0"/>
        <v>67</v>
      </c>
      <c r="D12" s="29">
        <f t="shared" si="0"/>
        <v>47</v>
      </c>
      <c r="E12" s="12"/>
      <c r="F12" s="9">
        <v>73</v>
      </c>
      <c r="G12" s="9">
        <v>39</v>
      </c>
      <c r="H12" s="9">
        <v>34</v>
      </c>
      <c r="J12" s="9">
        <v>14</v>
      </c>
      <c r="K12" s="9">
        <v>8</v>
      </c>
      <c r="L12" s="9">
        <v>6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111</v>
      </c>
      <c r="C13" s="29">
        <f t="shared" si="0"/>
        <v>54</v>
      </c>
      <c r="D13" s="29">
        <f t="shared" si="0"/>
        <v>57</v>
      </c>
      <c r="E13" s="12"/>
      <c r="F13" s="9">
        <v>79</v>
      </c>
      <c r="G13" s="9">
        <v>42</v>
      </c>
      <c r="H13" s="9">
        <v>37</v>
      </c>
      <c r="J13" s="9">
        <v>11</v>
      </c>
      <c r="K13" s="9">
        <v>1</v>
      </c>
      <c r="L13" s="9">
        <v>10</v>
      </c>
      <c r="N13" s="9">
        <v>11</v>
      </c>
      <c r="O13" s="9">
        <v>5</v>
      </c>
      <c r="P13" s="9">
        <v>6</v>
      </c>
      <c r="R13" s="9">
        <v>4</v>
      </c>
      <c r="S13" s="9">
        <v>3</v>
      </c>
      <c r="T13" s="9">
        <v>1</v>
      </c>
      <c r="V13" s="9">
        <v>3</v>
      </c>
      <c r="W13" s="9">
        <v>2</v>
      </c>
      <c r="X13" s="9">
        <v>1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115</v>
      </c>
      <c r="C14" s="29">
        <f t="shared" si="0"/>
        <v>63</v>
      </c>
      <c r="D14" s="29">
        <f t="shared" si="0"/>
        <v>52</v>
      </c>
      <c r="E14" s="12"/>
      <c r="F14" s="9">
        <v>78</v>
      </c>
      <c r="G14" s="9">
        <v>42</v>
      </c>
      <c r="H14" s="9">
        <v>36</v>
      </c>
      <c r="J14" s="9">
        <v>15</v>
      </c>
      <c r="K14" s="9">
        <v>9</v>
      </c>
      <c r="L14" s="9">
        <v>6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0"/>
        <v>70</v>
      </c>
      <c r="D15" s="29">
        <f t="shared" si="0"/>
        <v>65</v>
      </c>
      <c r="E15" s="12"/>
      <c r="F15" s="9">
        <v>99</v>
      </c>
      <c r="G15" s="9">
        <v>50</v>
      </c>
      <c r="H15" s="9">
        <v>49</v>
      </c>
      <c r="J15" s="9">
        <v>6</v>
      </c>
      <c r="K15" s="9">
        <v>4</v>
      </c>
      <c r="L15" s="9">
        <v>2</v>
      </c>
      <c r="N15" s="9">
        <v>12</v>
      </c>
      <c r="O15" s="9">
        <v>9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63</v>
      </c>
      <c r="D16" s="29">
        <f t="shared" si="0"/>
        <v>68</v>
      </c>
      <c r="E16" s="12"/>
      <c r="F16" s="9">
        <v>98</v>
      </c>
      <c r="G16" s="9">
        <v>49</v>
      </c>
      <c r="H16" s="9">
        <v>49</v>
      </c>
      <c r="J16" s="9">
        <v>12</v>
      </c>
      <c r="K16" s="9">
        <v>6</v>
      </c>
      <c r="L16" s="9">
        <v>6</v>
      </c>
      <c r="N16" s="9">
        <v>8</v>
      </c>
      <c r="O16" s="9">
        <v>3</v>
      </c>
      <c r="P16" s="9">
        <v>5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606</v>
      </c>
      <c r="C17" s="27">
        <f t="shared" si="0"/>
        <v>317</v>
      </c>
      <c r="D17" s="32">
        <f t="shared" si="0"/>
        <v>289</v>
      </c>
      <c r="E17" s="14"/>
      <c r="F17" s="15">
        <v>427</v>
      </c>
      <c r="G17" s="15">
        <v>222</v>
      </c>
      <c r="H17" s="15">
        <v>205</v>
      </c>
      <c r="I17" s="15"/>
      <c r="J17" s="15">
        <v>58</v>
      </c>
      <c r="K17" s="15">
        <v>28</v>
      </c>
      <c r="L17" s="15">
        <v>30</v>
      </c>
      <c r="M17" s="15"/>
      <c r="N17" s="15">
        <v>52</v>
      </c>
      <c r="O17" s="15">
        <v>29</v>
      </c>
      <c r="P17" s="15">
        <v>23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148</v>
      </c>
      <c r="C18" s="29">
        <f t="shared" si="0"/>
        <v>70</v>
      </c>
      <c r="D18" s="29">
        <f t="shared" si="0"/>
        <v>78</v>
      </c>
      <c r="E18" s="12"/>
      <c r="F18" s="9">
        <v>105</v>
      </c>
      <c r="G18" s="9">
        <v>51</v>
      </c>
      <c r="H18" s="9">
        <v>54</v>
      </c>
      <c r="J18" s="9">
        <v>14</v>
      </c>
      <c r="K18" s="9">
        <v>7</v>
      </c>
      <c r="L18" s="9">
        <v>7</v>
      </c>
      <c r="N18" s="9">
        <v>14</v>
      </c>
      <c r="O18" s="9">
        <v>4</v>
      </c>
      <c r="P18" s="9">
        <v>10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136</v>
      </c>
      <c r="C19" s="29">
        <f t="shared" si="0"/>
        <v>59</v>
      </c>
      <c r="D19" s="29">
        <f t="shared" si="0"/>
        <v>77</v>
      </c>
      <c r="E19" s="12"/>
      <c r="F19" s="9">
        <v>94</v>
      </c>
      <c r="G19" s="9">
        <v>33</v>
      </c>
      <c r="H19" s="9">
        <v>61</v>
      </c>
      <c r="J19" s="9">
        <v>13</v>
      </c>
      <c r="K19" s="9">
        <v>9</v>
      </c>
      <c r="L19" s="9">
        <v>4</v>
      </c>
      <c r="N19" s="9">
        <v>12</v>
      </c>
      <c r="O19" s="9">
        <v>8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171</v>
      </c>
      <c r="C20" s="29">
        <f t="shared" si="0"/>
        <v>82</v>
      </c>
      <c r="D20" s="29">
        <f t="shared" si="0"/>
        <v>89</v>
      </c>
      <c r="E20" s="12"/>
      <c r="F20" s="9">
        <v>111</v>
      </c>
      <c r="G20" s="9">
        <v>52</v>
      </c>
      <c r="H20" s="9">
        <v>59</v>
      </c>
      <c r="J20" s="9">
        <v>16</v>
      </c>
      <c r="K20" s="9">
        <v>8</v>
      </c>
      <c r="L20" s="9">
        <v>8</v>
      </c>
      <c r="N20" s="9">
        <v>26</v>
      </c>
      <c r="O20" s="9">
        <v>14</v>
      </c>
      <c r="P20" s="9">
        <v>12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0"/>
        <v>83</v>
      </c>
      <c r="D21" s="29">
        <f t="shared" si="0"/>
        <v>53</v>
      </c>
      <c r="E21" s="12"/>
      <c r="F21" s="9">
        <v>88</v>
      </c>
      <c r="G21" s="9">
        <v>54</v>
      </c>
      <c r="H21" s="9">
        <v>34</v>
      </c>
      <c r="J21" s="9">
        <v>14</v>
      </c>
      <c r="K21" s="9">
        <v>13</v>
      </c>
      <c r="L21" s="9">
        <v>1</v>
      </c>
      <c r="N21" s="9">
        <v>18</v>
      </c>
      <c r="O21" s="9">
        <v>7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79</v>
      </c>
      <c r="D22" s="29">
        <f t="shared" si="0"/>
        <v>70</v>
      </c>
      <c r="E22" s="12"/>
      <c r="F22" s="9">
        <v>93</v>
      </c>
      <c r="G22" s="9">
        <v>49</v>
      </c>
      <c r="H22" s="9">
        <v>44</v>
      </c>
      <c r="J22" s="9">
        <v>20</v>
      </c>
      <c r="K22" s="9">
        <v>7</v>
      </c>
      <c r="L22" s="9">
        <v>13</v>
      </c>
      <c r="N22" s="9">
        <v>19</v>
      </c>
      <c r="O22" s="9">
        <v>10</v>
      </c>
      <c r="P22" s="9">
        <v>9</v>
      </c>
      <c r="R22" s="9">
        <v>3</v>
      </c>
      <c r="S22" s="9">
        <v>3</v>
      </c>
      <c r="T22" s="9">
        <v>0</v>
      </c>
      <c r="V22" s="9">
        <v>8</v>
      </c>
      <c r="W22" s="9">
        <v>6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373</v>
      </c>
      <c r="D23" s="32">
        <f t="shared" si="0"/>
        <v>367</v>
      </c>
      <c r="E23" s="14"/>
      <c r="F23" s="15">
        <v>491</v>
      </c>
      <c r="G23" s="15">
        <v>239</v>
      </c>
      <c r="H23" s="15">
        <v>252</v>
      </c>
      <c r="I23" s="15"/>
      <c r="J23" s="15">
        <v>77</v>
      </c>
      <c r="K23" s="15">
        <v>44</v>
      </c>
      <c r="L23" s="15">
        <v>33</v>
      </c>
      <c r="M23" s="15"/>
      <c r="N23" s="15">
        <v>89</v>
      </c>
      <c r="O23" s="15">
        <v>43</v>
      </c>
      <c r="P23" s="15">
        <v>46</v>
      </c>
      <c r="Q23" s="15"/>
      <c r="R23" s="15">
        <v>25</v>
      </c>
      <c r="S23" s="15">
        <v>15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120</v>
      </c>
      <c r="C24" s="29">
        <f t="shared" si="0"/>
        <v>62</v>
      </c>
      <c r="D24" s="29">
        <f t="shared" si="0"/>
        <v>58</v>
      </c>
      <c r="E24" s="12"/>
      <c r="F24" s="9">
        <v>76</v>
      </c>
      <c r="G24" s="9">
        <v>42</v>
      </c>
      <c r="H24" s="9">
        <v>34</v>
      </c>
      <c r="J24" s="9">
        <v>16</v>
      </c>
      <c r="K24" s="9">
        <v>6</v>
      </c>
      <c r="L24" s="9">
        <v>10</v>
      </c>
      <c r="N24" s="9">
        <v>16</v>
      </c>
      <c r="O24" s="9">
        <v>9</v>
      </c>
      <c r="P24" s="9">
        <v>7</v>
      </c>
      <c r="R24" s="9">
        <v>5</v>
      </c>
      <c r="S24" s="9">
        <v>2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133</v>
      </c>
      <c r="C25" s="29">
        <f t="shared" si="0"/>
        <v>59</v>
      </c>
      <c r="D25" s="29">
        <f t="shared" si="0"/>
        <v>74</v>
      </c>
      <c r="E25" s="12"/>
      <c r="F25" s="9">
        <v>88</v>
      </c>
      <c r="G25" s="9">
        <v>42</v>
      </c>
      <c r="H25" s="9">
        <v>46</v>
      </c>
      <c r="J25" s="9">
        <v>10</v>
      </c>
      <c r="K25" s="9">
        <v>4</v>
      </c>
      <c r="L25" s="9">
        <v>6</v>
      </c>
      <c r="N25" s="9">
        <v>15</v>
      </c>
      <c r="O25" s="9">
        <v>5</v>
      </c>
      <c r="P25" s="9">
        <v>10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125</v>
      </c>
      <c r="C26" s="29">
        <f t="shared" si="0"/>
        <v>66</v>
      </c>
      <c r="D26" s="29">
        <f t="shared" si="0"/>
        <v>59</v>
      </c>
      <c r="E26" s="12"/>
      <c r="F26" s="9">
        <v>85</v>
      </c>
      <c r="G26" s="9">
        <v>46</v>
      </c>
      <c r="H26" s="9">
        <v>39</v>
      </c>
      <c r="J26" s="9">
        <v>7</v>
      </c>
      <c r="K26" s="9">
        <v>6</v>
      </c>
      <c r="L26" s="9">
        <v>1</v>
      </c>
      <c r="N26" s="9">
        <v>17</v>
      </c>
      <c r="O26" s="9">
        <v>5</v>
      </c>
      <c r="P26" s="9">
        <v>12</v>
      </c>
      <c r="R26" s="9">
        <v>8</v>
      </c>
      <c r="S26" s="9">
        <v>3</v>
      </c>
      <c r="T26" s="9">
        <v>5</v>
      </c>
      <c r="V26" s="9">
        <v>4</v>
      </c>
      <c r="W26" s="9">
        <v>3</v>
      </c>
      <c r="X26" s="9">
        <v>1</v>
      </c>
      <c r="Z26" s="9">
        <v>4</v>
      </c>
      <c r="AA26" s="9">
        <v>3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70</v>
      </c>
      <c r="D27" s="29">
        <f t="shared" si="0"/>
        <v>57</v>
      </c>
      <c r="E27" s="12"/>
      <c r="F27" s="9">
        <v>84</v>
      </c>
      <c r="G27" s="9">
        <v>49</v>
      </c>
      <c r="H27" s="9">
        <v>35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6</v>
      </c>
      <c r="W27" s="9">
        <v>4</v>
      </c>
      <c r="X27" s="9">
        <v>2</v>
      </c>
      <c r="Z27" s="9">
        <v>1</v>
      </c>
      <c r="AA27" s="9">
        <v>1</v>
      </c>
      <c r="AB27" s="9">
        <v>0</v>
      </c>
      <c r="AD27" s="9">
        <v>4</v>
      </c>
      <c r="AE27" s="9">
        <v>2</v>
      </c>
      <c r="AF27" s="9">
        <v>2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62</v>
      </c>
      <c r="D28" s="29">
        <f t="shared" si="0"/>
        <v>53</v>
      </c>
      <c r="E28" s="12"/>
      <c r="F28" s="9">
        <v>78</v>
      </c>
      <c r="G28" s="9">
        <v>42</v>
      </c>
      <c r="H28" s="9">
        <v>36</v>
      </c>
      <c r="J28" s="9">
        <v>4</v>
      </c>
      <c r="K28" s="9">
        <v>2</v>
      </c>
      <c r="L28" s="9">
        <v>2</v>
      </c>
      <c r="N28" s="9">
        <v>16</v>
      </c>
      <c r="O28" s="9">
        <v>9</v>
      </c>
      <c r="P28" s="9">
        <v>7</v>
      </c>
      <c r="R28" s="9">
        <v>9</v>
      </c>
      <c r="S28" s="9">
        <v>2</v>
      </c>
      <c r="T28" s="9">
        <v>7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0"/>
        <v>620</v>
      </c>
      <c r="C29" s="27">
        <f t="shared" si="0"/>
        <v>319</v>
      </c>
      <c r="D29" s="32">
        <f t="shared" si="0"/>
        <v>301</v>
      </c>
      <c r="E29" s="14"/>
      <c r="F29" s="15">
        <v>411</v>
      </c>
      <c r="G29" s="15">
        <v>221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75</v>
      </c>
      <c r="O29" s="15">
        <v>31</v>
      </c>
      <c r="P29" s="15">
        <v>44</v>
      </c>
      <c r="Q29" s="15"/>
      <c r="R29" s="15">
        <v>37</v>
      </c>
      <c r="S29" s="15">
        <v>14</v>
      </c>
      <c r="T29" s="15">
        <v>23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54</v>
      </c>
      <c r="D30" s="29">
        <f t="shared" si="0"/>
        <v>49</v>
      </c>
      <c r="E30" s="12"/>
      <c r="F30" s="9">
        <v>62</v>
      </c>
      <c r="G30" s="9">
        <v>30</v>
      </c>
      <c r="H30" s="9">
        <v>32</v>
      </c>
      <c r="J30" s="9">
        <v>13</v>
      </c>
      <c r="K30" s="9">
        <v>6</v>
      </c>
      <c r="L30" s="9">
        <v>7</v>
      </c>
      <c r="N30" s="9">
        <v>16</v>
      </c>
      <c r="O30" s="9">
        <v>9</v>
      </c>
      <c r="P30" s="9">
        <v>7</v>
      </c>
      <c r="R30" s="9">
        <v>3</v>
      </c>
      <c r="S30" s="9">
        <v>2</v>
      </c>
      <c r="T30" s="9">
        <v>1</v>
      </c>
      <c r="V30" s="9">
        <v>3</v>
      </c>
      <c r="W30" s="9">
        <v>2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99</v>
      </c>
      <c r="C31" s="29">
        <f t="shared" si="0"/>
        <v>54</v>
      </c>
      <c r="D31" s="29">
        <f t="shared" si="0"/>
        <v>45</v>
      </c>
      <c r="E31" s="12"/>
      <c r="F31" s="9">
        <v>63</v>
      </c>
      <c r="G31" s="9">
        <v>36</v>
      </c>
      <c r="H31" s="9">
        <v>27</v>
      </c>
      <c r="J31" s="9">
        <v>9</v>
      </c>
      <c r="K31" s="9">
        <v>5</v>
      </c>
      <c r="L31" s="9">
        <v>4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0"/>
        <v>38</v>
      </c>
      <c r="D32" s="29">
        <f t="shared" si="0"/>
        <v>47</v>
      </c>
      <c r="E32" s="12"/>
      <c r="F32" s="9">
        <v>58</v>
      </c>
      <c r="G32" s="9">
        <v>25</v>
      </c>
      <c r="H32" s="9">
        <v>33</v>
      </c>
      <c r="J32" s="9">
        <v>5</v>
      </c>
      <c r="K32" s="9">
        <v>3</v>
      </c>
      <c r="L32" s="9">
        <v>2</v>
      </c>
      <c r="N32" s="9">
        <v>17</v>
      </c>
      <c r="O32" s="9">
        <v>8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94</v>
      </c>
      <c r="C33" s="29">
        <f t="shared" si="0"/>
        <v>47</v>
      </c>
      <c r="D33" s="29">
        <f t="shared" si="0"/>
        <v>47</v>
      </c>
      <c r="E33" s="12"/>
      <c r="F33" s="9">
        <v>57</v>
      </c>
      <c r="G33" s="9">
        <v>31</v>
      </c>
      <c r="H33" s="9">
        <v>26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74</v>
      </c>
      <c r="C34" s="29">
        <f t="shared" si="0"/>
        <v>43</v>
      </c>
      <c r="D34" s="29">
        <f t="shared" si="0"/>
        <v>31</v>
      </c>
      <c r="E34" s="12"/>
      <c r="F34" s="9">
        <v>52</v>
      </c>
      <c r="G34" s="9">
        <v>29</v>
      </c>
      <c r="H34" s="9">
        <v>23</v>
      </c>
      <c r="J34" s="9">
        <v>3</v>
      </c>
      <c r="K34" s="9">
        <v>2</v>
      </c>
      <c r="L34" s="9">
        <v>1</v>
      </c>
      <c r="N34" s="9">
        <v>12</v>
      </c>
      <c r="O34" s="9">
        <v>7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455</v>
      </c>
      <c r="C35" s="27">
        <f t="shared" si="0"/>
        <v>236</v>
      </c>
      <c r="D35" s="32">
        <f t="shared" si="0"/>
        <v>219</v>
      </c>
      <c r="E35" s="14"/>
      <c r="F35" s="15">
        <v>292</v>
      </c>
      <c r="G35" s="15">
        <v>151</v>
      </c>
      <c r="H35" s="15">
        <v>141</v>
      </c>
      <c r="I35" s="15"/>
      <c r="J35" s="15">
        <v>34</v>
      </c>
      <c r="K35" s="15">
        <v>18</v>
      </c>
      <c r="L35" s="15">
        <v>16</v>
      </c>
      <c r="M35" s="15"/>
      <c r="N35" s="15">
        <v>89</v>
      </c>
      <c r="O35" s="15">
        <v>41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39</v>
      </c>
      <c r="D36" s="29">
        <f t="shared" si="0"/>
        <v>35</v>
      </c>
      <c r="E36" s="12"/>
      <c r="F36" s="9">
        <v>47</v>
      </c>
      <c r="G36" s="9">
        <v>26</v>
      </c>
      <c r="H36" s="9">
        <v>21</v>
      </c>
      <c r="J36" s="9">
        <v>7</v>
      </c>
      <c r="K36" s="9">
        <v>1</v>
      </c>
      <c r="L36" s="9">
        <v>6</v>
      </c>
      <c r="N36" s="9">
        <v>13</v>
      </c>
      <c r="O36" s="9">
        <v>7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42</v>
      </c>
      <c r="D37" s="29">
        <f t="shared" si="0"/>
        <v>38</v>
      </c>
      <c r="E37" s="12"/>
      <c r="F37" s="9">
        <v>51</v>
      </c>
      <c r="G37" s="9">
        <v>26</v>
      </c>
      <c r="H37" s="9">
        <v>25</v>
      </c>
      <c r="J37" s="9">
        <v>4</v>
      </c>
      <c r="K37" s="9">
        <v>2</v>
      </c>
      <c r="L37" s="9">
        <v>2</v>
      </c>
      <c r="N37" s="9">
        <v>11</v>
      </c>
      <c r="O37" s="9">
        <v>3</v>
      </c>
      <c r="P37" s="9">
        <v>8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86</v>
      </c>
      <c r="C38" s="29">
        <f t="shared" si="0"/>
        <v>45</v>
      </c>
      <c r="D38" s="29">
        <f t="shared" si="0"/>
        <v>41</v>
      </c>
      <c r="E38" s="12"/>
      <c r="F38" s="9">
        <v>66</v>
      </c>
      <c r="G38" s="9">
        <v>36</v>
      </c>
      <c r="H38" s="9">
        <v>30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3</v>
      </c>
      <c r="AE38" s="9">
        <v>1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87</v>
      </c>
      <c r="C39" s="29">
        <f t="shared" si="0"/>
        <v>43</v>
      </c>
      <c r="D39" s="29">
        <f t="shared" si="0"/>
        <v>44</v>
      </c>
      <c r="E39" s="12"/>
      <c r="F39" s="9">
        <v>58</v>
      </c>
      <c r="G39" s="9">
        <v>29</v>
      </c>
      <c r="H39" s="9">
        <v>29</v>
      </c>
      <c r="J39" s="9">
        <v>7</v>
      </c>
      <c r="K39" s="9">
        <v>2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47</v>
      </c>
      <c r="D40" s="29">
        <f t="shared" si="0"/>
        <v>46</v>
      </c>
      <c r="E40" s="12"/>
      <c r="F40" s="9">
        <v>60</v>
      </c>
      <c r="G40" s="9">
        <v>30</v>
      </c>
      <c r="H40" s="9">
        <v>30</v>
      </c>
      <c r="J40" s="9">
        <v>6</v>
      </c>
      <c r="K40" s="9">
        <v>3</v>
      </c>
      <c r="L40" s="9">
        <v>3</v>
      </c>
      <c r="N40" s="9">
        <v>11</v>
      </c>
      <c r="O40" s="9">
        <v>5</v>
      </c>
      <c r="P40" s="9">
        <v>6</v>
      </c>
      <c r="R40" s="9">
        <v>9</v>
      </c>
      <c r="S40" s="9">
        <v>5</v>
      </c>
      <c r="T40" s="9">
        <v>4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420</v>
      </c>
      <c r="C41" s="27">
        <f t="shared" si="0"/>
        <v>216</v>
      </c>
      <c r="D41" s="32">
        <f t="shared" si="0"/>
        <v>204</v>
      </c>
      <c r="E41" s="14"/>
      <c r="F41" s="15">
        <v>282</v>
      </c>
      <c r="G41" s="15">
        <v>147</v>
      </c>
      <c r="H41" s="15">
        <v>135</v>
      </c>
      <c r="I41" s="15"/>
      <c r="J41" s="15">
        <v>29</v>
      </c>
      <c r="K41" s="15">
        <v>10</v>
      </c>
      <c r="L41" s="15">
        <v>19</v>
      </c>
      <c r="M41" s="15"/>
      <c r="N41" s="15">
        <v>58</v>
      </c>
      <c r="O41" s="15">
        <v>27</v>
      </c>
      <c r="P41" s="15">
        <v>31</v>
      </c>
      <c r="Q41" s="15"/>
      <c r="R41" s="15">
        <v>23</v>
      </c>
      <c r="S41" s="15">
        <v>12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90</v>
      </c>
      <c r="C42" s="29">
        <f t="shared" si="0"/>
        <v>51</v>
      </c>
      <c r="D42" s="29">
        <f t="shared" si="0"/>
        <v>39</v>
      </c>
      <c r="E42" s="12"/>
      <c r="F42" s="9">
        <v>61</v>
      </c>
      <c r="G42" s="9">
        <v>37</v>
      </c>
      <c r="H42" s="9">
        <v>24</v>
      </c>
      <c r="J42" s="9">
        <v>4</v>
      </c>
      <c r="K42" s="9">
        <v>2</v>
      </c>
      <c r="L42" s="9">
        <v>2</v>
      </c>
      <c r="N42" s="9">
        <v>13</v>
      </c>
      <c r="O42" s="9">
        <v>6</v>
      </c>
      <c r="P42" s="9">
        <v>7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0"/>
        <v>44</v>
      </c>
      <c r="D43" s="29">
        <f t="shared" si="0"/>
        <v>46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3</v>
      </c>
      <c r="S43" s="9">
        <v>1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0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98</v>
      </c>
      <c r="C44" s="29">
        <f t="shared" si="0"/>
        <v>51</v>
      </c>
      <c r="D44" s="29">
        <f t="shared" si="0"/>
        <v>47</v>
      </c>
      <c r="E44" s="12"/>
      <c r="F44" s="9">
        <v>68</v>
      </c>
      <c r="G44" s="9">
        <v>35</v>
      </c>
      <c r="H44" s="9">
        <v>33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46</v>
      </c>
      <c r="D45" s="29">
        <f t="shared" si="0"/>
        <v>51</v>
      </c>
      <c r="E45" s="12"/>
      <c r="F45" s="9">
        <v>69</v>
      </c>
      <c r="G45" s="9">
        <v>32</v>
      </c>
      <c r="H45" s="9">
        <v>37</v>
      </c>
      <c r="J45" s="9">
        <v>9</v>
      </c>
      <c r="K45" s="9">
        <v>3</v>
      </c>
      <c r="L45" s="9">
        <v>6</v>
      </c>
      <c r="N45" s="9">
        <v>7</v>
      </c>
      <c r="O45" s="9">
        <v>3</v>
      </c>
      <c r="P45" s="9">
        <v>4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65</v>
      </c>
      <c r="D46" s="29">
        <f t="shared" si="0"/>
        <v>50</v>
      </c>
      <c r="E46" s="12"/>
      <c r="F46" s="9">
        <v>78</v>
      </c>
      <c r="G46" s="9">
        <v>47</v>
      </c>
      <c r="H46" s="9">
        <v>31</v>
      </c>
      <c r="J46" s="9">
        <v>8</v>
      </c>
      <c r="K46" s="9">
        <v>4</v>
      </c>
      <c r="L46" s="9">
        <v>4</v>
      </c>
      <c r="N46" s="9">
        <v>14</v>
      </c>
      <c r="O46" s="9">
        <v>9</v>
      </c>
      <c r="P46" s="9">
        <v>5</v>
      </c>
      <c r="R46" s="9">
        <v>8</v>
      </c>
      <c r="S46" s="9">
        <v>3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1</v>
      </c>
      <c r="AB46" s="9">
        <v>2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490</v>
      </c>
      <c r="C47" s="27">
        <f t="shared" si="0"/>
        <v>257</v>
      </c>
      <c r="D47" s="32">
        <f t="shared" si="0"/>
        <v>233</v>
      </c>
      <c r="E47" s="14"/>
      <c r="F47" s="15">
        <v>334</v>
      </c>
      <c r="G47" s="15">
        <v>181</v>
      </c>
      <c r="H47" s="15">
        <v>153</v>
      </c>
      <c r="I47" s="15"/>
      <c r="J47" s="15">
        <v>36</v>
      </c>
      <c r="K47" s="15">
        <v>18</v>
      </c>
      <c r="L47" s="15">
        <v>18</v>
      </c>
      <c r="M47" s="15"/>
      <c r="N47" s="15">
        <v>62</v>
      </c>
      <c r="O47" s="15">
        <v>31</v>
      </c>
      <c r="P47" s="15">
        <v>31</v>
      </c>
      <c r="Q47" s="15"/>
      <c r="R47" s="15">
        <v>25</v>
      </c>
      <c r="S47" s="15">
        <v>10</v>
      </c>
      <c r="T47" s="15">
        <v>15</v>
      </c>
      <c r="U47" s="15"/>
      <c r="V47" s="15">
        <v>11</v>
      </c>
      <c r="W47" s="15">
        <v>5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95</v>
      </c>
      <c r="C48" s="29">
        <f t="shared" si="0"/>
        <v>50</v>
      </c>
      <c r="D48" s="29">
        <f t="shared" si="0"/>
        <v>45</v>
      </c>
      <c r="E48" s="12"/>
      <c r="F48" s="9">
        <v>56</v>
      </c>
      <c r="G48" s="9">
        <v>30</v>
      </c>
      <c r="H48" s="9">
        <v>26</v>
      </c>
      <c r="J48" s="9">
        <v>13</v>
      </c>
      <c r="K48" s="9">
        <v>6</v>
      </c>
      <c r="L48" s="9">
        <v>7</v>
      </c>
      <c r="N48" s="9">
        <v>14</v>
      </c>
      <c r="O48" s="9">
        <v>6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74</v>
      </c>
      <c r="D49" s="29">
        <f t="shared" si="0"/>
        <v>73</v>
      </c>
      <c r="E49" s="12"/>
      <c r="F49" s="9">
        <v>97</v>
      </c>
      <c r="G49" s="9">
        <v>45</v>
      </c>
      <c r="H49" s="9">
        <v>52</v>
      </c>
      <c r="J49" s="9">
        <v>22</v>
      </c>
      <c r="K49" s="9">
        <v>12</v>
      </c>
      <c r="L49" s="9">
        <v>10</v>
      </c>
      <c r="N49" s="9">
        <v>10</v>
      </c>
      <c r="O49" s="9">
        <v>5</v>
      </c>
      <c r="P49" s="9">
        <v>5</v>
      </c>
      <c r="R49" s="9">
        <v>7</v>
      </c>
      <c r="S49" s="9">
        <v>3</v>
      </c>
      <c r="T49" s="9">
        <v>4</v>
      </c>
      <c r="V49" s="9">
        <v>2</v>
      </c>
      <c r="W49" s="9">
        <v>1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145</v>
      </c>
      <c r="C50" s="29">
        <f t="shared" si="0"/>
        <v>76</v>
      </c>
      <c r="D50" s="29">
        <f t="shared" si="0"/>
        <v>69</v>
      </c>
      <c r="E50" s="12"/>
      <c r="F50" s="9">
        <v>93</v>
      </c>
      <c r="G50" s="9">
        <v>43</v>
      </c>
      <c r="H50" s="9">
        <v>50</v>
      </c>
      <c r="J50" s="9">
        <v>12</v>
      </c>
      <c r="K50" s="9">
        <v>8</v>
      </c>
      <c r="L50" s="9">
        <v>4</v>
      </c>
      <c r="N50" s="9">
        <v>22</v>
      </c>
      <c r="O50" s="9">
        <v>14</v>
      </c>
      <c r="P50" s="9">
        <v>8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138</v>
      </c>
      <c r="C51" s="29">
        <f t="shared" si="0"/>
        <v>74</v>
      </c>
      <c r="D51" s="29">
        <f t="shared" si="0"/>
        <v>64</v>
      </c>
      <c r="E51" s="12"/>
      <c r="F51" s="9">
        <v>92</v>
      </c>
      <c r="G51" s="9">
        <v>45</v>
      </c>
      <c r="H51" s="9">
        <v>47</v>
      </c>
      <c r="J51" s="9">
        <v>11</v>
      </c>
      <c r="K51" s="9">
        <v>9</v>
      </c>
      <c r="L51" s="9">
        <v>2</v>
      </c>
      <c r="N51" s="9">
        <v>23</v>
      </c>
      <c r="O51" s="9">
        <v>12</v>
      </c>
      <c r="P51" s="9">
        <v>11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135</v>
      </c>
      <c r="C52" s="29">
        <f t="shared" si="0"/>
        <v>73</v>
      </c>
      <c r="D52" s="29">
        <f t="shared" si="0"/>
        <v>62</v>
      </c>
      <c r="E52" s="3"/>
      <c r="F52" s="16">
        <v>89</v>
      </c>
      <c r="G52" s="16">
        <v>45</v>
      </c>
      <c r="H52" s="16">
        <v>44</v>
      </c>
      <c r="I52" s="16"/>
      <c r="J52" s="16">
        <v>8</v>
      </c>
      <c r="K52" s="16">
        <v>5</v>
      </c>
      <c r="L52" s="16">
        <v>3</v>
      </c>
      <c r="M52" s="16"/>
      <c r="N52" s="16">
        <v>20</v>
      </c>
      <c r="O52" s="16">
        <v>13</v>
      </c>
      <c r="P52" s="16">
        <v>7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660</v>
      </c>
      <c r="C53" s="27">
        <f t="shared" si="0"/>
        <v>347</v>
      </c>
      <c r="D53" s="32">
        <f t="shared" si="0"/>
        <v>313</v>
      </c>
      <c r="E53" s="14"/>
      <c r="F53" s="15">
        <v>427</v>
      </c>
      <c r="G53" s="15">
        <v>208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89</v>
      </c>
      <c r="O53" s="15">
        <v>50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17</v>
      </c>
      <c r="AA53" s="15">
        <v>12</v>
      </c>
      <c r="AB53" s="15">
        <v>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169</v>
      </c>
      <c r="C54" s="29">
        <f t="shared" si="0"/>
        <v>79</v>
      </c>
      <c r="D54" s="29">
        <f t="shared" si="0"/>
        <v>90</v>
      </c>
      <c r="E54" s="12"/>
      <c r="F54" s="9">
        <v>105</v>
      </c>
      <c r="G54" s="9">
        <v>51</v>
      </c>
      <c r="H54" s="9">
        <v>54</v>
      </c>
      <c r="J54" s="9">
        <v>15</v>
      </c>
      <c r="K54" s="9">
        <v>8</v>
      </c>
      <c r="L54" s="9">
        <v>7</v>
      </c>
      <c r="N54" s="9">
        <v>18</v>
      </c>
      <c r="O54" s="9">
        <v>9</v>
      </c>
      <c r="P54" s="9">
        <v>9</v>
      </c>
      <c r="R54" s="9">
        <v>15</v>
      </c>
      <c r="S54" s="9">
        <v>7</v>
      </c>
      <c r="T54" s="9">
        <v>8</v>
      </c>
      <c r="V54" s="9">
        <v>9</v>
      </c>
      <c r="W54" s="9">
        <v>3</v>
      </c>
      <c r="X54" s="9">
        <v>6</v>
      </c>
      <c r="Z54" s="9">
        <v>7</v>
      </c>
      <c r="AA54" s="9">
        <v>1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75</v>
      </c>
      <c r="D55" s="29">
        <f t="shared" si="0"/>
        <v>100</v>
      </c>
      <c r="E55" s="12"/>
      <c r="F55" s="9">
        <v>111</v>
      </c>
      <c r="G55" s="9">
        <v>49</v>
      </c>
      <c r="H55" s="9">
        <v>62</v>
      </c>
      <c r="J55" s="9">
        <v>17</v>
      </c>
      <c r="K55" s="9">
        <v>7</v>
      </c>
      <c r="L55" s="9">
        <v>10</v>
      </c>
      <c r="N55" s="9">
        <v>25</v>
      </c>
      <c r="O55" s="9">
        <v>7</v>
      </c>
      <c r="P55" s="9">
        <v>18</v>
      </c>
      <c r="R55" s="9">
        <v>4</v>
      </c>
      <c r="S55" s="9">
        <v>3</v>
      </c>
      <c r="T55" s="9">
        <v>1</v>
      </c>
      <c r="V55" s="9">
        <v>8</v>
      </c>
      <c r="W55" s="9">
        <v>3</v>
      </c>
      <c r="X55" s="9">
        <v>5</v>
      </c>
      <c r="Z55" s="9">
        <v>9</v>
      </c>
      <c r="AA55" s="9">
        <v>5</v>
      </c>
      <c r="AB55" s="9">
        <v>4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193</v>
      </c>
      <c r="C56" s="29">
        <f t="shared" si="0"/>
        <v>105</v>
      </c>
      <c r="D56" s="29">
        <f t="shared" si="0"/>
        <v>88</v>
      </c>
      <c r="E56" s="12"/>
      <c r="F56" s="9">
        <v>128</v>
      </c>
      <c r="G56" s="9">
        <v>61</v>
      </c>
      <c r="H56" s="9">
        <v>67</v>
      </c>
      <c r="J56" s="9">
        <v>18</v>
      </c>
      <c r="K56" s="9">
        <v>10</v>
      </c>
      <c r="L56" s="9">
        <v>8</v>
      </c>
      <c r="N56" s="9">
        <v>23</v>
      </c>
      <c r="O56" s="9">
        <v>18</v>
      </c>
      <c r="P56" s="9">
        <v>5</v>
      </c>
      <c r="R56" s="9">
        <v>14</v>
      </c>
      <c r="S56" s="9">
        <v>8</v>
      </c>
      <c r="T56" s="9">
        <v>6</v>
      </c>
      <c r="V56" s="9">
        <v>4</v>
      </c>
      <c r="W56" s="9">
        <v>3</v>
      </c>
      <c r="X56" s="9">
        <v>1</v>
      </c>
      <c r="Z56" s="9">
        <v>6</v>
      </c>
      <c r="AA56" s="9">
        <v>5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187</v>
      </c>
      <c r="C57" s="29">
        <f t="shared" si="0"/>
        <v>100</v>
      </c>
      <c r="D57" s="29">
        <f t="shared" si="0"/>
        <v>87</v>
      </c>
      <c r="E57" s="12"/>
      <c r="F57" s="9">
        <v>117</v>
      </c>
      <c r="G57" s="9">
        <v>64</v>
      </c>
      <c r="H57" s="9">
        <v>53</v>
      </c>
      <c r="J57" s="9">
        <v>24</v>
      </c>
      <c r="K57" s="9">
        <v>10</v>
      </c>
      <c r="L57" s="9">
        <v>14</v>
      </c>
      <c r="N57" s="9">
        <v>19</v>
      </c>
      <c r="O57" s="9">
        <v>9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152</v>
      </c>
      <c r="C58" s="29">
        <f t="shared" si="0"/>
        <v>79</v>
      </c>
      <c r="D58" s="29">
        <f t="shared" si="0"/>
        <v>73</v>
      </c>
      <c r="E58" s="12"/>
      <c r="F58" s="16">
        <v>100</v>
      </c>
      <c r="G58" s="16">
        <v>46</v>
      </c>
      <c r="H58" s="16">
        <v>54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17</v>
      </c>
      <c r="P58" s="16">
        <v>9</v>
      </c>
      <c r="Q58" s="16"/>
      <c r="R58" s="16">
        <v>6</v>
      </c>
      <c r="S58" s="16">
        <v>4</v>
      </c>
      <c r="T58" s="16">
        <v>2</v>
      </c>
      <c r="U58" s="16"/>
      <c r="V58" s="16">
        <v>3</v>
      </c>
      <c r="W58" s="16">
        <v>3</v>
      </c>
      <c r="X58" s="16">
        <v>0</v>
      </c>
      <c r="Y58" s="16"/>
      <c r="Z58" s="16">
        <v>1</v>
      </c>
      <c r="AA58" s="16">
        <v>1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876</v>
      </c>
      <c r="C59" s="27">
        <f t="shared" si="0"/>
        <v>438</v>
      </c>
      <c r="D59" s="32">
        <f t="shared" si="0"/>
        <v>438</v>
      </c>
      <c r="E59" s="14"/>
      <c r="F59" s="15">
        <v>561</v>
      </c>
      <c r="G59" s="15">
        <v>271</v>
      </c>
      <c r="H59" s="15">
        <v>290</v>
      </c>
      <c r="I59" s="15"/>
      <c r="J59" s="15">
        <v>90</v>
      </c>
      <c r="K59" s="15">
        <v>43</v>
      </c>
      <c r="L59" s="15">
        <v>47</v>
      </c>
      <c r="M59" s="15"/>
      <c r="N59" s="15">
        <v>111</v>
      </c>
      <c r="O59" s="15">
        <v>60</v>
      </c>
      <c r="P59" s="15">
        <v>51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173</v>
      </c>
      <c r="C60" s="29">
        <f t="shared" si="0"/>
        <v>84</v>
      </c>
      <c r="D60" s="29">
        <f t="shared" si="0"/>
        <v>89</v>
      </c>
      <c r="E60" s="12"/>
      <c r="F60" s="9">
        <v>114</v>
      </c>
      <c r="G60" s="9">
        <v>54</v>
      </c>
      <c r="H60" s="9">
        <v>60</v>
      </c>
      <c r="J60" s="9">
        <v>19</v>
      </c>
      <c r="K60" s="9">
        <v>10</v>
      </c>
      <c r="L60" s="9">
        <v>9</v>
      </c>
      <c r="N60" s="9">
        <v>26</v>
      </c>
      <c r="O60" s="9">
        <v>13</v>
      </c>
      <c r="P60" s="9">
        <v>13</v>
      </c>
      <c r="R60" s="9">
        <v>4</v>
      </c>
      <c r="S60" s="9">
        <v>2</v>
      </c>
      <c r="T60" s="9">
        <v>2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172</v>
      </c>
      <c r="C61" s="29">
        <f t="shared" si="0"/>
        <v>89</v>
      </c>
      <c r="D61" s="29">
        <f t="shared" si="0"/>
        <v>83</v>
      </c>
      <c r="E61" s="12"/>
      <c r="F61" s="9">
        <v>109</v>
      </c>
      <c r="G61" s="9">
        <v>52</v>
      </c>
      <c r="H61" s="9">
        <v>57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14</v>
      </c>
      <c r="S61" s="9">
        <v>9</v>
      </c>
      <c r="T61" s="9">
        <v>5</v>
      </c>
      <c r="V61" s="9">
        <v>6</v>
      </c>
      <c r="W61" s="9">
        <v>3</v>
      </c>
      <c r="X61" s="9">
        <v>3</v>
      </c>
      <c r="Z61" s="9">
        <v>13</v>
      </c>
      <c r="AA61" s="9">
        <v>6</v>
      </c>
      <c r="AB61" s="9">
        <v>7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97</v>
      </c>
      <c r="D62" s="29">
        <f t="shared" si="0"/>
        <v>70</v>
      </c>
      <c r="E62" s="12"/>
      <c r="F62" s="9">
        <v>107</v>
      </c>
      <c r="G62" s="9">
        <v>59</v>
      </c>
      <c r="H62" s="9">
        <v>48</v>
      </c>
      <c r="J62" s="9">
        <v>18</v>
      </c>
      <c r="K62" s="9">
        <v>9</v>
      </c>
      <c r="L62" s="9">
        <v>9</v>
      </c>
      <c r="N62" s="9">
        <v>18</v>
      </c>
      <c r="O62" s="9">
        <v>15</v>
      </c>
      <c r="P62" s="9">
        <v>3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177</v>
      </c>
      <c r="C63" s="29">
        <f t="shared" si="0"/>
        <v>94</v>
      </c>
      <c r="D63" s="29">
        <f t="shared" si="0"/>
        <v>83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10</v>
      </c>
      <c r="L63" s="9">
        <v>10</v>
      </c>
      <c r="N63" s="9">
        <v>27</v>
      </c>
      <c r="O63" s="9">
        <v>11</v>
      </c>
      <c r="P63" s="9">
        <v>16</v>
      </c>
      <c r="R63" s="9">
        <v>16</v>
      </c>
      <c r="S63" s="9">
        <v>13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175</v>
      </c>
      <c r="C64" s="29">
        <f t="shared" si="0"/>
        <v>96</v>
      </c>
      <c r="D64" s="29">
        <f t="shared" si="0"/>
        <v>79</v>
      </c>
      <c r="E64" s="12"/>
      <c r="F64" s="16">
        <v>91</v>
      </c>
      <c r="G64" s="16">
        <v>47</v>
      </c>
      <c r="H64" s="16">
        <v>44</v>
      </c>
      <c r="I64" s="16"/>
      <c r="J64" s="16">
        <v>21</v>
      </c>
      <c r="K64" s="16">
        <v>10</v>
      </c>
      <c r="L64" s="16">
        <v>11</v>
      </c>
      <c r="M64" s="16"/>
      <c r="N64" s="16">
        <v>34</v>
      </c>
      <c r="O64" s="16">
        <v>20</v>
      </c>
      <c r="P64" s="16">
        <v>14</v>
      </c>
      <c r="Q64" s="16"/>
      <c r="R64" s="16">
        <v>8</v>
      </c>
      <c r="S64" s="16">
        <v>5</v>
      </c>
      <c r="T64" s="16">
        <v>3</v>
      </c>
      <c r="U64" s="16"/>
      <c r="V64" s="16">
        <v>10</v>
      </c>
      <c r="W64" s="16">
        <v>8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460</v>
      </c>
      <c r="D65" s="32">
        <f t="shared" si="0"/>
        <v>404</v>
      </c>
      <c r="E65" s="14"/>
      <c r="F65" s="15">
        <v>516</v>
      </c>
      <c r="G65" s="15">
        <v>259</v>
      </c>
      <c r="H65" s="15">
        <v>257</v>
      </c>
      <c r="I65" s="15"/>
      <c r="J65" s="15">
        <v>86</v>
      </c>
      <c r="K65" s="15">
        <v>44</v>
      </c>
      <c r="L65" s="15">
        <v>42</v>
      </c>
      <c r="M65" s="15"/>
      <c r="N65" s="15">
        <v>127</v>
      </c>
      <c r="O65" s="15">
        <v>73</v>
      </c>
      <c r="P65" s="15">
        <v>54</v>
      </c>
      <c r="Q65" s="15"/>
      <c r="R65" s="15">
        <v>56</v>
      </c>
      <c r="S65" s="15">
        <v>36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41</v>
      </c>
      <c r="AA65" s="15">
        <v>22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179</v>
      </c>
      <c r="C66" s="29">
        <f t="shared" si="0"/>
        <v>94</v>
      </c>
      <c r="D66" s="29">
        <f t="shared" si="0"/>
        <v>85</v>
      </c>
      <c r="E66" s="12"/>
      <c r="F66" s="9">
        <v>108</v>
      </c>
      <c r="G66" s="9">
        <v>61</v>
      </c>
      <c r="H66" s="9">
        <v>47</v>
      </c>
      <c r="J66" s="9">
        <v>16</v>
      </c>
      <c r="K66" s="9">
        <v>6</v>
      </c>
      <c r="L66" s="9">
        <v>10</v>
      </c>
      <c r="N66" s="9">
        <v>29</v>
      </c>
      <c r="O66" s="9">
        <v>11</v>
      </c>
      <c r="P66" s="9">
        <v>18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166</v>
      </c>
      <c r="C67" s="29">
        <f t="shared" si="0"/>
        <v>70</v>
      </c>
      <c r="D67" s="29">
        <f t="shared" si="0"/>
        <v>96</v>
      </c>
      <c r="E67" s="12"/>
      <c r="F67" s="9">
        <v>88</v>
      </c>
      <c r="G67" s="9">
        <v>36</v>
      </c>
      <c r="H67" s="9">
        <v>52</v>
      </c>
      <c r="J67" s="9">
        <v>17</v>
      </c>
      <c r="K67" s="9">
        <v>10</v>
      </c>
      <c r="L67" s="9">
        <v>7</v>
      </c>
      <c r="N67" s="9">
        <v>28</v>
      </c>
      <c r="O67" s="9">
        <v>11</v>
      </c>
      <c r="P67" s="9">
        <v>17</v>
      </c>
      <c r="R67" s="9">
        <v>17</v>
      </c>
      <c r="S67" s="9">
        <v>9</v>
      </c>
      <c r="T67" s="9">
        <v>8</v>
      </c>
      <c r="V67" s="9">
        <v>9</v>
      </c>
      <c r="W67" s="9">
        <v>2</v>
      </c>
      <c r="X67" s="9">
        <v>7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88</v>
      </c>
      <c r="G68" s="9">
        <v>42</v>
      </c>
      <c r="H68" s="9">
        <v>46</v>
      </c>
      <c r="J68" s="9">
        <v>17</v>
      </c>
      <c r="K68" s="9">
        <v>6</v>
      </c>
      <c r="L68" s="9">
        <v>11</v>
      </c>
      <c r="N68" s="9">
        <v>15</v>
      </c>
      <c r="O68" s="9">
        <v>11</v>
      </c>
      <c r="P68" s="9">
        <v>4</v>
      </c>
      <c r="R68" s="9">
        <v>8</v>
      </c>
      <c r="S68" s="9">
        <v>6</v>
      </c>
      <c r="T68" s="9">
        <v>2</v>
      </c>
      <c r="V68" s="9">
        <v>4</v>
      </c>
      <c r="W68" s="9">
        <v>1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79</v>
      </c>
      <c r="D69" s="29">
        <f t="shared" si="0"/>
        <v>67</v>
      </c>
      <c r="E69" s="12"/>
      <c r="F69" s="9">
        <v>97</v>
      </c>
      <c r="G69" s="9">
        <v>54</v>
      </c>
      <c r="H69" s="9">
        <v>43</v>
      </c>
      <c r="J69" s="9">
        <v>14</v>
      </c>
      <c r="K69" s="9">
        <v>10</v>
      </c>
      <c r="L69" s="9">
        <v>4</v>
      </c>
      <c r="N69" s="9">
        <v>10</v>
      </c>
      <c r="O69" s="9">
        <v>5</v>
      </c>
      <c r="P69" s="9">
        <v>5</v>
      </c>
      <c r="R69" s="9">
        <v>11</v>
      </c>
      <c r="S69" s="9">
        <v>2</v>
      </c>
      <c r="T69" s="9">
        <v>9</v>
      </c>
      <c r="V69" s="9">
        <v>4</v>
      </c>
      <c r="W69" s="9">
        <v>2</v>
      </c>
      <c r="X69" s="9">
        <v>2</v>
      </c>
      <c r="Z69" s="9">
        <v>8</v>
      </c>
      <c r="AA69" s="9">
        <v>4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87</v>
      </c>
      <c r="D70" s="29">
        <f t="shared" si="0"/>
        <v>70</v>
      </c>
      <c r="E70" s="12"/>
      <c r="F70" s="16">
        <v>83</v>
      </c>
      <c r="G70" s="16">
        <v>41</v>
      </c>
      <c r="H70" s="16">
        <v>42</v>
      </c>
      <c r="I70" s="16"/>
      <c r="J70" s="16">
        <v>17</v>
      </c>
      <c r="K70" s="16">
        <v>10</v>
      </c>
      <c r="L70" s="16">
        <v>7</v>
      </c>
      <c r="M70" s="16"/>
      <c r="N70" s="16">
        <v>22</v>
      </c>
      <c r="O70" s="16">
        <v>13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5</v>
      </c>
      <c r="W70" s="16">
        <v>5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788</v>
      </c>
      <c r="C71" s="27">
        <f t="shared" si="1"/>
        <v>402</v>
      </c>
      <c r="D71" s="32">
        <f t="shared" si="1"/>
        <v>386</v>
      </c>
      <c r="E71" s="14"/>
      <c r="F71" s="15">
        <v>464</v>
      </c>
      <c r="G71" s="15">
        <v>234</v>
      </c>
      <c r="H71" s="15">
        <v>230</v>
      </c>
      <c r="I71" s="15"/>
      <c r="J71" s="15">
        <v>81</v>
      </c>
      <c r="K71" s="15">
        <v>42</v>
      </c>
      <c r="L71" s="15">
        <v>39</v>
      </c>
      <c r="M71" s="15"/>
      <c r="N71" s="15">
        <v>104</v>
      </c>
      <c r="O71" s="15">
        <v>51</v>
      </c>
      <c r="P71" s="15">
        <v>53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37</v>
      </c>
      <c r="AA71" s="15">
        <v>19</v>
      </c>
      <c r="AB71" s="15">
        <v>18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81</v>
      </c>
      <c r="D72" s="29">
        <f t="shared" si="1"/>
        <v>89</v>
      </c>
      <c r="E72" s="12"/>
      <c r="F72" s="9">
        <v>106</v>
      </c>
      <c r="G72" s="9">
        <v>46</v>
      </c>
      <c r="H72" s="9">
        <v>60</v>
      </c>
      <c r="J72" s="9">
        <v>14</v>
      </c>
      <c r="K72" s="9">
        <v>10</v>
      </c>
      <c r="L72" s="9">
        <v>4</v>
      </c>
      <c r="N72" s="9">
        <v>25</v>
      </c>
      <c r="O72" s="9">
        <v>12</v>
      </c>
      <c r="P72" s="9">
        <v>13</v>
      </c>
      <c r="R72" s="9">
        <v>13</v>
      </c>
      <c r="S72" s="9">
        <v>7</v>
      </c>
      <c r="T72" s="9">
        <v>6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84</v>
      </c>
      <c r="D73" s="29">
        <f t="shared" si="1"/>
        <v>83</v>
      </c>
      <c r="E73" s="12"/>
      <c r="F73" s="9">
        <v>110</v>
      </c>
      <c r="G73" s="9">
        <v>54</v>
      </c>
      <c r="H73" s="9">
        <v>56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149</v>
      </c>
      <c r="C74" s="29">
        <f t="shared" si="1"/>
        <v>77</v>
      </c>
      <c r="D74" s="29">
        <f t="shared" si="1"/>
        <v>72</v>
      </c>
      <c r="E74" s="12"/>
      <c r="F74" s="9">
        <v>83</v>
      </c>
      <c r="G74" s="9">
        <v>43</v>
      </c>
      <c r="H74" s="9">
        <v>40</v>
      </c>
      <c r="J74" s="9">
        <v>15</v>
      </c>
      <c r="K74" s="9">
        <v>10</v>
      </c>
      <c r="L74" s="9">
        <v>5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139</v>
      </c>
      <c r="C75" s="29">
        <f t="shared" si="1"/>
        <v>72</v>
      </c>
      <c r="D75" s="29">
        <f t="shared" si="1"/>
        <v>67</v>
      </c>
      <c r="E75" s="12"/>
      <c r="F75" s="9">
        <v>97</v>
      </c>
      <c r="G75" s="9">
        <v>52</v>
      </c>
      <c r="H75" s="9">
        <v>45</v>
      </c>
      <c r="J75" s="9">
        <v>14</v>
      </c>
      <c r="K75" s="9">
        <v>6</v>
      </c>
      <c r="L75" s="9">
        <v>8</v>
      </c>
      <c r="N75" s="9">
        <v>13</v>
      </c>
      <c r="O75" s="9">
        <v>6</v>
      </c>
      <c r="P75" s="9">
        <v>7</v>
      </c>
      <c r="R75" s="9">
        <v>6</v>
      </c>
      <c r="S75" s="9">
        <v>3</v>
      </c>
      <c r="T75" s="9">
        <v>3</v>
      </c>
      <c r="V75" s="9">
        <v>2</v>
      </c>
      <c r="W75" s="9">
        <v>1</v>
      </c>
      <c r="X75" s="9">
        <v>1</v>
      </c>
      <c r="Z75" s="9">
        <v>5</v>
      </c>
      <c r="AA75" s="9">
        <v>3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193</v>
      </c>
      <c r="C76" s="29">
        <f t="shared" si="1"/>
        <v>86</v>
      </c>
      <c r="D76" s="29">
        <f t="shared" si="1"/>
        <v>107</v>
      </c>
      <c r="E76" s="12"/>
      <c r="F76" s="16">
        <v>117</v>
      </c>
      <c r="G76" s="16">
        <v>53</v>
      </c>
      <c r="H76" s="16">
        <v>64</v>
      </c>
      <c r="I76" s="16"/>
      <c r="J76" s="16">
        <v>15</v>
      </c>
      <c r="K76" s="16">
        <v>5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6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8</v>
      </c>
      <c r="AA76" s="16">
        <v>3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818</v>
      </c>
      <c r="C77" s="27">
        <f t="shared" si="1"/>
        <v>400</v>
      </c>
      <c r="D77" s="32">
        <f t="shared" si="1"/>
        <v>418</v>
      </c>
      <c r="E77" s="4"/>
      <c r="F77" s="9">
        <v>513</v>
      </c>
      <c r="G77" s="9">
        <v>248</v>
      </c>
      <c r="H77" s="9">
        <v>265</v>
      </c>
      <c r="J77" s="9">
        <v>69</v>
      </c>
      <c r="K77" s="9">
        <v>36</v>
      </c>
      <c r="L77" s="9">
        <v>33</v>
      </c>
      <c r="N77" s="9">
        <v>116</v>
      </c>
      <c r="O77" s="9">
        <v>53</v>
      </c>
      <c r="P77" s="9">
        <v>63</v>
      </c>
      <c r="R77" s="9">
        <v>54</v>
      </c>
      <c r="S77" s="9">
        <v>27</v>
      </c>
      <c r="T77" s="9">
        <v>27</v>
      </c>
      <c r="V77" s="9">
        <v>28</v>
      </c>
      <c r="W77" s="9">
        <v>16</v>
      </c>
      <c r="X77" s="9">
        <v>12</v>
      </c>
      <c r="Z77" s="9">
        <v>29</v>
      </c>
      <c r="AA77" s="9">
        <v>14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196</v>
      </c>
      <c r="C78" s="29">
        <f t="shared" si="1"/>
        <v>90</v>
      </c>
      <c r="D78" s="29">
        <f t="shared" si="1"/>
        <v>106</v>
      </c>
      <c r="E78" s="4"/>
      <c r="F78" s="10">
        <v>110</v>
      </c>
      <c r="G78" s="10">
        <v>49</v>
      </c>
      <c r="H78" s="10">
        <v>61</v>
      </c>
      <c r="I78" s="10"/>
      <c r="J78" s="10">
        <v>21</v>
      </c>
      <c r="K78" s="10">
        <v>9</v>
      </c>
      <c r="L78" s="10">
        <v>12</v>
      </c>
      <c r="M78" s="10"/>
      <c r="N78" s="10">
        <v>44</v>
      </c>
      <c r="O78" s="10">
        <v>22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4</v>
      </c>
      <c r="W78" s="10">
        <v>1</v>
      </c>
      <c r="X78" s="10">
        <v>3</v>
      </c>
      <c r="Y78" s="10"/>
      <c r="Z78" s="10">
        <v>6</v>
      </c>
      <c r="AA78" s="10">
        <v>3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226</v>
      </c>
      <c r="C79" s="29">
        <f t="shared" si="1"/>
        <v>111</v>
      </c>
      <c r="D79" s="29">
        <f t="shared" si="1"/>
        <v>115</v>
      </c>
      <c r="E79" s="12"/>
      <c r="F79" s="9">
        <v>120</v>
      </c>
      <c r="G79" s="9">
        <v>54</v>
      </c>
      <c r="H79" s="9">
        <v>66</v>
      </c>
      <c r="J79" s="9">
        <v>24</v>
      </c>
      <c r="K79" s="9">
        <v>9</v>
      </c>
      <c r="L79" s="9">
        <v>15</v>
      </c>
      <c r="N79" s="9">
        <v>43</v>
      </c>
      <c r="O79" s="9">
        <v>24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200</v>
      </c>
      <c r="C80" s="29">
        <f t="shared" si="1"/>
        <v>88</v>
      </c>
      <c r="D80" s="29">
        <f t="shared" si="1"/>
        <v>112</v>
      </c>
      <c r="E80" s="12"/>
      <c r="F80" s="9">
        <v>118</v>
      </c>
      <c r="G80" s="9">
        <v>49</v>
      </c>
      <c r="H80" s="9">
        <v>69</v>
      </c>
      <c r="J80" s="9">
        <v>17</v>
      </c>
      <c r="K80" s="9">
        <v>6</v>
      </c>
      <c r="L80" s="9">
        <v>11</v>
      </c>
      <c r="N80" s="9">
        <v>33</v>
      </c>
      <c r="O80" s="9">
        <v>16</v>
      </c>
      <c r="P80" s="9">
        <v>17</v>
      </c>
      <c r="R80" s="9">
        <v>10</v>
      </c>
      <c r="S80" s="9">
        <v>4</v>
      </c>
      <c r="T80" s="9">
        <v>6</v>
      </c>
      <c r="V80" s="9">
        <v>9</v>
      </c>
      <c r="W80" s="9">
        <v>5</v>
      </c>
      <c r="X80" s="9">
        <v>4</v>
      </c>
      <c r="Z80" s="9">
        <v>9</v>
      </c>
      <c r="AA80" s="9">
        <v>5</v>
      </c>
      <c r="AB80" s="9">
        <v>4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254</v>
      </c>
      <c r="C81" s="29">
        <f t="shared" si="1"/>
        <v>132</v>
      </c>
      <c r="D81" s="29">
        <f t="shared" si="1"/>
        <v>122</v>
      </c>
      <c r="E81" s="12"/>
      <c r="F81" s="9">
        <v>130</v>
      </c>
      <c r="G81" s="9">
        <v>71</v>
      </c>
      <c r="H81" s="9">
        <v>59</v>
      </c>
      <c r="J81" s="9">
        <v>21</v>
      </c>
      <c r="K81" s="9">
        <v>7</v>
      </c>
      <c r="L81" s="9">
        <v>14</v>
      </c>
      <c r="N81" s="9">
        <v>52</v>
      </c>
      <c r="O81" s="9">
        <v>28</v>
      </c>
      <c r="P81" s="9">
        <v>24</v>
      </c>
      <c r="R81" s="9">
        <v>22</v>
      </c>
      <c r="S81" s="9">
        <v>13</v>
      </c>
      <c r="T81" s="9">
        <v>9</v>
      </c>
      <c r="V81" s="9">
        <v>14</v>
      </c>
      <c r="W81" s="9">
        <v>7</v>
      </c>
      <c r="X81" s="9">
        <v>7</v>
      </c>
      <c r="Z81" s="9">
        <v>13</v>
      </c>
      <c r="AA81" s="9">
        <v>5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275</v>
      </c>
      <c r="C82" s="29">
        <f t="shared" si="1"/>
        <v>131</v>
      </c>
      <c r="D82" s="29">
        <f t="shared" si="1"/>
        <v>144</v>
      </c>
      <c r="E82" s="12"/>
      <c r="F82" s="16">
        <v>144</v>
      </c>
      <c r="G82" s="16">
        <v>72</v>
      </c>
      <c r="H82" s="16">
        <v>72</v>
      </c>
      <c r="I82" s="16"/>
      <c r="J82" s="16">
        <v>35</v>
      </c>
      <c r="K82" s="16">
        <v>17</v>
      </c>
      <c r="L82" s="16">
        <v>18</v>
      </c>
      <c r="M82" s="16"/>
      <c r="N82" s="16">
        <v>51</v>
      </c>
      <c r="O82" s="16">
        <v>18</v>
      </c>
      <c r="P82" s="16">
        <v>33</v>
      </c>
      <c r="Q82" s="16"/>
      <c r="R82" s="16">
        <v>19</v>
      </c>
      <c r="S82" s="16">
        <v>10</v>
      </c>
      <c r="T82" s="16">
        <v>9</v>
      </c>
      <c r="U82" s="16"/>
      <c r="V82" s="16">
        <v>11</v>
      </c>
      <c r="W82" s="16">
        <v>7</v>
      </c>
      <c r="X82" s="16">
        <v>4</v>
      </c>
      <c r="Y82" s="16"/>
      <c r="Z82" s="16">
        <v>12</v>
      </c>
      <c r="AA82" s="16">
        <v>5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1151</v>
      </c>
      <c r="C83" s="27">
        <f t="shared" si="1"/>
        <v>552</v>
      </c>
      <c r="D83" s="32">
        <f t="shared" si="1"/>
        <v>599</v>
      </c>
      <c r="E83" s="14"/>
      <c r="F83" s="15">
        <v>622</v>
      </c>
      <c r="G83" s="15">
        <v>295</v>
      </c>
      <c r="H83" s="15">
        <v>327</v>
      </c>
      <c r="I83" s="15"/>
      <c r="J83" s="15">
        <v>118</v>
      </c>
      <c r="K83" s="15">
        <v>48</v>
      </c>
      <c r="L83" s="15">
        <v>70</v>
      </c>
      <c r="M83" s="15"/>
      <c r="N83" s="15">
        <v>223</v>
      </c>
      <c r="O83" s="15">
        <v>108</v>
      </c>
      <c r="P83" s="15">
        <v>115</v>
      </c>
      <c r="Q83" s="15"/>
      <c r="R83" s="15">
        <v>76</v>
      </c>
      <c r="S83" s="15">
        <v>38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49</v>
      </c>
      <c r="AA83" s="15">
        <v>25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309</v>
      </c>
      <c r="C84" s="29">
        <f t="shared" si="1"/>
        <v>157</v>
      </c>
      <c r="D84" s="29">
        <f t="shared" si="1"/>
        <v>152</v>
      </c>
      <c r="E84" s="12"/>
      <c r="F84" s="9">
        <v>163</v>
      </c>
      <c r="G84" s="9">
        <v>85</v>
      </c>
      <c r="H84" s="9">
        <v>78</v>
      </c>
      <c r="J84" s="9">
        <v>25</v>
      </c>
      <c r="K84" s="9">
        <v>13</v>
      </c>
      <c r="L84" s="9">
        <v>12</v>
      </c>
      <c r="N84" s="9">
        <v>54</v>
      </c>
      <c r="O84" s="9">
        <v>27</v>
      </c>
      <c r="P84" s="9">
        <v>27</v>
      </c>
      <c r="R84" s="9">
        <v>30</v>
      </c>
      <c r="S84" s="9">
        <v>14</v>
      </c>
      <c r="T84" s="9">
        <v>16</v>
      </c>
      <c r="V84" s="9">
        <v>18</v>
      </c>
      <c r="W84" s="9">
        <v>6</v>
      </c>
      <c r="X84" s="9">
        <v>12</v>
      </c>
      <c r="Z84" s="9">
        <v>17</v>
      </c>
      <c r="AA84" s="9">
        <v>11</v>
      </c>
      <c r="AB84" s="9">
        <v>6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297</v>
      </c>
      <c r="C85" s="29">
        <f t="shared" si="1"/>
        <v>146</v>
      </c>
      <c r="D85" s="29">
        <f t="shared" si="1"/>
        <v>151</v>
      </c>
      <c r="E85" s="12"/>
      <c r="F85" s="9">
        <v>153</v>
      </c>
      <c r="G85" s="9">
        <v>70</v>
      </c>
      <c r="H85" s="9">
        <v>83</v>
      </c>
      <c r="J85" s="9">
        <v>39</v>
      </c>
      <c r="K85" s="9">
        <v>22</v>
      </c>
      <c r="L85" s="9">
        <v>17</v>
      </c>
      <c r="N85" s="9">
        <v>55</v>
      </c>
      <c r="O85" s="9">
        <v>33</v>
      </c>
      <c r="P85" s="9">
        <v>22</v>
      </c>
      <c r="R85" s="9">
        <v>25</v>
      </c>
      <c r="S85" s="9">
        <v>13</v>
      </c>
      <c r="T85" s="9">
        <v>12</v>
      </c>
      <c r="V85" s="9">
        <v>9</v>
      </c>
      <c r="W85" s="9">
        <v>5</v>
      </c>
      <c r="X85" s="9">
        <v>4</v>
      </c>
      <c r="Z85" s="9">
        <v>13</v>
      </c>
      <c r="AA85" s="9">
        <v>3</v>
      </c>
      <c r="AB85" s="9">
        <v>10</v>
      </c>
      <c r="AD85" s="9">
        <v>3</v>
      </c>
      <c r="AE85" s="9">
        <v>0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1"/>
        <v>325</v>
      </c>
      <c r="C86" s="29">
        <f t="shared" si="1"/>
        <v>157</v>
      </c>
      <c r="D86" s="29">
        <f t="shared" si="1"/>
        <v>168</v>
      </c>
      <c r="E86" s="12"/>
      <c r="F86" s="9">
        <v>159</v>
      </c>
      <c r="G86" s="9">
        <v>77</v>
      </c>
      <c r="H86" s="9">
        <v>82</v>
      </c>
      <c r="J86" s="9">
        <v>39</v>
      </c>
      <c r="K86" s="9">
        <v>20</v>
      </c>
      <c r="L86" s="9">
        <v>19</v>
      </c>
      <c r="N86" s="9">
        <v>59</v>
      </c>
      <c r="O86" s="9">
        <v>30</v>
      </c>
      <c r="P86" s="9">
        <v>29</v>
      </c>
      <c r="R86" s="9">
        <v>29</v>
      </c>
      <c r="S86" s="9">
        <v>13</v>
      </c>
      <c r="T86" s="9">
        <v>16</v>
      </c>
      <c r="V86" s="9">
        <v>15</v>
      </c>
      <c r="W86" s="9">
        <v>6</v>
      </c>
      <c r="X86" s="9">
        <v>9</v>
      </c>
      <c r="Z86" s="9">
        <v>23</v>
      </c>
      <c r="AA86" s="9">
        <v>10</v>
      </c>
      <c r="AB86" s="9">
        <v>13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331</v>
      </c>
      <c r="C87" s="29">
        <f t="shared" si="1"/>
        <v>165</v>
      </c>
      <c r="D87" s="29">
        <f t="shared" si="1"/>
        <v>166</v>
      </c>
      <c r="E87" s="12"/>
      <c r="F87" s="9">
        <v>163</v>
      </c>
      <c r="G87" s="9">
        <v>80</v>
      </c>
      <c r="H87" s="9">
        <v>83</v>
      </c>
      <c r="J87" s="9">
        <v>48</v>
      </c>
      <c r="K87" s="9">
        <v>23</v>
      </c>
      <c r="L87" s="9">
        <v>25</v>
      </c>
      <c r="N87" s="9">
        <v>49</v>
      </c>
      <c r="O87" s="9">
        <v>24</v>
      </c>
      <c r="P87" s="9">
        <v>25</v>
      </c>
      <c r="R87" s="9">
        <v>31</v>
      </c>
      <c r="S87" s="9">
        <v>17</v>
      </c>
      <c r="T87" s="9">
        <v>14</v>
      </c>
      <c r="V87" s="9">
        <v>12</v>
      </c>
      <c r="W87" s="9">
        <v>9</v>
      </c>
      <c r="X87" s="9">
        <v>3</v>
      </c>
      <c r="Z87" s="9">
        <v>21</v>
      </c>
      <c r="AA87" s="9">
        <v>8</v>
      </c>
      <c r="AB87" s="9">
        <v>13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168</v>
      </c>
      <c r="D88" s="29">
        <f t="shared" si="1"/>
        <v>176</v>
      </c>
      <c r="E88" s="12"/>
      <c r="F88" s="16">
        <v>172</v>
      </c>
      <c r="G88" s="16">
        <v>77</v>
      </c>
      <c r="H88" s="16">
        <v>95</v>
      </c>
      <c r="I88" s="16"/>
      <c r="J88" s="16">
        <v>28</v>
      </c>
      <c r="K88" s="16">
        <v>18</v>
      </c>
      <c r="L88" s="16">
        <v>10</v>
      </c>
      <c r="M88" s="16"/>
      <c r="N88" s="16">
        <v>58</v>
      </c>
      <c r="O88" s="16">
        <v>30</v>
      </c>
      <c r="P88" s="16">
        <v>28</v>
      </c>
      <c r="Q88" s="16"/>
      <c r="R88" s="16">
        <v>45</v>
      </c>
      <c r="S88" s="16">
        <v>25</v>
      </c>
      <c r="T88" s="16">
        <v>20</v>
      </c>
      <c r="U88" s="16"/>
      <c r="V88" s="16">
        <v>15</v>
      </c>
      <c r="W88" s="16">
        <v>5</v>
      </c>
      <c r="X88" s="16">
        <v>10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1606</v>
      </c>
      <c r="C89" s="27">
        <f t="shared" si="1"/>
        <v>793</v>
      </c>
      <c r="D89" s="32">
        <f t="shared" si="1"/>
        <v>813</v>
      </c>
      <c r="E89" s="14"/>
      <c r="F89" s="15">
        <v>810</v>
      </c>
      <c r="G89" s="15">
        <v>389</v>
      </c>
      <c r="H89" s="15">
        <v>421</v>
      </c>
      <c r="I89" s="15"/>
      <c r="J89" s="15">
        <v>179</v>
      </c>
      <c r="K89" s="15">
        <v>96</v>
      </c>
      <c r="L89" s="15">
        <v>83</v>
      </c>
      <c r="M89" s="15"/>
      <c r="N89" s="15">
        <v>275</v>
      </c>
      <c r="O89" s="15">
        <v>144</v>
      </c>
      <c r="P89" s="15">
        <v>131</v>
      </c>
      <c r="Q89" s="15"/>
      <c r="R89" s="15">
        <v>160</v>
      </c>
      <c r="S89" s="15">
        <v>82</v>
      </c>
      <c r="T89" s="15">
        <v>78</v>
      </c>
      <c r="U89" s="15"/>
      <c r="V89" s="15">
        <v>69</v>
      </c>
      <c r="W89" s="15">
        <v>31</v>
      </c>
      <c r="X89" s="15">
        <v>38</v>
      </c>
      <c r="Y89" s="15"/>
      <c r="Z89" s="15">
        <v>96</v>
      </c>
      <c r="AA89" s="15">
        <v>42</v>
      </c>
      <c r="AB89" s="15">
        <v>54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352</v>
      </c>
      <c r="C90" s="29">
        <f t="shared" si="1"/>
        <v>189</v>
      </c>
      <c r="D90" s="29">
        <f t="shared" si="1"/>
        <v>163</v>
      </c>
      <c r="E90" s="12"/>
      <c r="F90" s="9">
        <v>185</v>
      </c>
      <c r="G90" s="9">
        <v>99</v>
      </c>
      <c r="H90" s="9">
        <v>86</v>
      </c>
      <c r="J90" s="9">
        <v>33</v>
      </c>
      <c r="K90" s="9">
        <v>19</v>
      </c>
      <c r="L90" s="9">
        <v>14</v>
      </c>
      <c r="N90" s="9">
        <v>63</v>
      </c>
      <c r="O90" s="9">
        <v>31</v>
      </c>
      <c r="P90" s="9">
        <v>32</v>
      </c>
      <c r="R90" s="9">
        <v>21</v>
      </c>
      <c r="S90" s="9">
        <v>14</v>
      </c>
      <c r="T90" s="9">
        <v>7</v>
      </c>
      <c r="V90" s="9">
        <v>28</v>
      </c>
      <c r="W90" s="9">
        <v>15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311</v>
      </c>
      <c r="C91" s="29">
        <f t="shared" si="1"/>
        <v>158</v>
      </c>
      <c r="D91" s="29">
        <f t="shared" si="1"/>
        <v>153</v>
      </c>
      <c r="E91" s="12"/>
      <c r="F91" s="9">
        <v>144</v>
      </c>
      <c r="G91" s="9">
        <v>74</v>
      </c>
      <c r="H91" s="9">
        <v>70</v>
      </c>
      <c r="J91" s="9">
        <v>31</v>
      </c>
      <c r="K91" s="9">
        <v>10</v>
      </c>
      <c r="L91" s="9">
        <v>21</v>
      </c>
      <c r="N91" s="9">
        <v>52</v>
      </c>
      <c r="O91" s="9">
        <v>30</v>
      </c>
      <c r="P91" s="9">
        <v>22</v>
      </c>
      <c r="R91" s="9">
        <v>33</v>
      </c>
      <c r="S91" s="9">
        <v>15</v>
      </c>
      <c r="T91" s="9">
        <v>18</v>
      </c>
      <c r="V91" s="9">
        <v>22</v>
      </c>
      <c r="W91" s="9">
        <v>13</v>
      </c>
      <c r="X91" s="9">
        <v>9</v>
      </c>
      <c r="Z91" s="9">
        <v>21</v>
      </c>
      <c r="AA91" s="9">
        <v>11</v>
      </c>
      <c r="AB91" s="9">
        <v>10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328</v>
      </c>
      <c r="C92" s="29">
        <f t="shared" si="1"/>
        <v>177</v>
      </c>
      <c r="D92" s="29">
        <f t="shared" si="1"/>
        <v>151</v>
      </c>
      <c r="E92" s="12"/>
      <c r="F92" s="9">
        <v>168</v>
      </c>
      <c r="G92" s="9">
        <v>94</v>
      </c>
      <c r="H92" s="9">
        <v>74</v>
      </c>
      <c r="J92" s="9">
        <v>41</v>
      </c>
      <c r="K92" s="9">
        <v>18</v>
      </c>
      <c r="L92" s="9">
        <v>23</v>
      </c>
      <c r="N92" s="9">
        <v>36</v>
      </c>
      <c r="O92" s="9">
        <v>14</v>
      </c>
      <c r="P92" s="9">
        <v>22</v>
      </c>
      <c r="R92" s="9">
        <v>29</v>
      </c>
      <c r="S92" s="9">
        <v>16</v>
      </c>
      <c r="T92" s="9">
        <v>13</v>
      </c>
      <c r="V92" s="9">
        <v>27</v>
      </c>
      <c r="W92" s="9">
        <v>17</v>
      </c>
      <c r="X92" s="9">
        <v>10</v>
      </c>
      <c r="Z92" s="9">
        <v>20</v>
      </c>
      <c r="AA92" s="9">
        <v>13</v>
      </c>
      <c r="AB92" s="9">
        <v>7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173</v>
      </c>
      <c r="D93" s="29">
        <f t="shared" si="1"/>
        <v>158</v>
      </c>
      <c r="E93" s="12"/>
      <c r="F93" s="9">
        <v>156</v>
      </c>
      <c r="G93" s="9">
        <v>74</v>
      </c>
      <c r="H93" s="9">
        <v>82</v>
      </c>
      <c r="J93" s="9">
        <v>37</v>
      </c>
      <c r="K93" s="9">
        <v>22</v>
      </c>
      <c r="L93" s="9">
        <v>15</v>
      </c>
      <c r="N93" s="9">
        <v>67</v>
      </c>
      <c r="O93" s="9">
        <v>37</v>
      </c>
      <c r="P93" s="9">
        <v>30</v>
      </c>
      <c r="R93" s="9">
        <v>37</v>
      </c>
      <c r="S93" s="9">
        <v>22</v>
      </c>
      <c r="T93" s="9">
        <v>15</v>
      </c>
      <c r="V93" s="9">
        <v>15</v>
      </c>
      <c r="W93" s="9">
        <v>8</v>
      </c>
      <c r="X93" s="9">
        <v>7</v>
      </c>
      <c r="Z93" s="9">
        <v>15</v>
      </c>
      <c r="AA93" s="9">
        <v>7</v>
      </c>
      <c r="AB93" s="9">
        <v>8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335</v>
      </c>
      <c r="C94" s="29">
        <f t="shared" si="1"/>
        <v>181</v>
      </c>
      <c r="D94" s="29">
        <f t="shared" si="1"/>
        <v>154</v>
      </c>
      <c r="E94" s="12"/>
      <c r="F94" s="16">
        <v>161</v>
      </c>
      <c r="G94" s="16">
        <v>83</v>
      </c>
      <c r="H94" s="16">
        <v>78</v>
      </c>
      <c r="I94" s="16"/>
      <c r="J94" s="16">
        <v>35</v>
      </c>
      <c r="K94" s="16">
        <v>22</v>
      </c>
      <c r="L94" s="16">
        <v>13</v>
      </c>
      <c r="M94" s="16"/>
      <c r="N94" s="16">
        <v>55</v>
      </c>
      <c r="O94" s="16">
        <v>34</v>
      </c>
      <c r="P94" s="16">
        <v>21</v>
      </c>
      <c r="Q94" s="16"/>
      <c r="R94" s="16">
        <v>35</v>
      </c>
      <c r="S94" s="16">
        <v>17</v>
      </c>
      <c r="T94" s="16">
        <v>18</v>
      </c>
      <c r="U94" s="16"/>
      <c r="V94" s="16">
        <v>22</v>
      </c>
      <c r="W94" s="16">
        <v>12</v>
      </c>
      <c r="X94" s="16">
        <v>10</v>
      </c>
      <c r="Y94" s="16"/>
      <c r="Z94" s="16">
        <v>18</v>
      </c>
      <c r="AA94" s="16">
        <v>8</v>
      </c>
      <c r="AB94" s="16">
        <v>10</v>
      </c>
      <c r="AC94" s="16"/>
      <c r="AD94" s="16">
        <v>9</v>
      </c>
      <c r="AE94" s="16">
        <v>5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1657</v>
      </c>
      <c r="C95" s="27">
        <f t="shared" si="1"/>
        <v>878</v>
      </c>
      <c r="D95" s="32">
        <f t="shared" si="1"/>
        <v>779</v>
      </c>
      <c r="E95" s="14"/>
      <c r="F95" s="15">
        <v>814</v>
      </c>
      <c r="G95" s="15">
        <v>424</v>
      </c>
      <c r="H95" s="15">
        <v>390</v>
      </c>
      <c r="I95" s="15"/>
      <c r="J95" s="15">
        <v>177</v>
      </c>
      <c r="K95" s="15">
        <v>91</v>
      </c>
      <c r="L95" s="15">
        <v>86</v>
      </c>
      <c r="M95" s="15"/>
      <c r="N95" s="15">
        <v>273</v>
      </c>
      <c r="O95" s="15">
        <v>146</v>
      </c>
      <c r="P95" s="15">
        <v>127</v>
      </c>
      <c r="Q95" s="15"/>
      <c r="R95" s="15">
        <v>155</v>
      </c>
      <c r="S95" s="15">
        <v>84</v>
      </c>
      <c r="T95" s="15">
        <v>71</v>
      </c>
      <c r="U95" s="15"/>
      <c r="V95" s="15">
        <v>114</v>
      </c>
      <c r="W95" s="15">
        <v>65</v>
      </c>
      <c r="X95" s="15">
        <v>49</v>
      </c>
      <c r="Y95" s="15"/>
      <c r="Z95" s="15">
        <v>89</v>
      </c>
      <c r="AA95" s="15">
        <v>45</v>
      </c>
      <c r="AB95" s="15">
        <v>44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334</v>
      </c>
      <c r="C96" s="29">
        <f t="shared" si="1"/>
        <v>170</v>
      </c>
      <c r="D96" s="29">
        <f t="shared" si="1"/>
        <v>164</v>
      </c>
      <c r="E96" s="12"/>
      <c r="F96" s="9">
        <v>164</v>
      </c>
      <c r="G96" s="9">
        <v>82</v>
      </c>
      <c r="H96" s="9">
        <v>82</v>
      </c>
      <c r="J96" s="9">
        <v>33</v>
      </c>
      <c r="K96" s="9">
        <v>17</v>
      </c>
      <c r="L96" s="9">
        <v>16</v>
      </c>
      <c r="N96" s="9">
        <v>48</v>
      </c>
      <c r="O96" s="9">
        <v>26</v>
      </c>
      <c r="P96" s="9">
        <v>22</v>
      </c>
      <c r="R96" s="9">
        <v>46</v>
      </c>
      <c r="S96" s="9">
        <v>23</v>
      </c>
      <c r="T96" s="9">
        <v>23</v>
      </c>
      <c r="V96" s="9">
        <v>19</v>
      </c>
      <c r="W96" s="9">
        <v>9</v>
      </c>
      <c r="X96" s="9">
        <v>10</v>
      </c>
      <c r="Z96" s="9">
        <v>19</v>
      </c>
      <c r="AA96" s="9">
        <v>10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340</v>
      </c>
      <c r="C97" s="29">
        <f t="shared" si="1"/>
        <v>135</v>
      </c>
      <c r="D97" s="29">
        <f t="shared" si="1"/>
        <v>205</v>
      </c>
      <c r="E97" s="12"/>
      <c r="F97" s="9">
        <v>199</v>
      </c>
      <c r="G97" s="9">
        <v>76</v>
      </c>
      <c r="H97" s="9">
        <v>123</v>
      </c>
      <c r="J97" s="9">
        <v>28</v>
      </c>
      <c r="K97" s="9">
        <v>9</v>
      </c>
      <c r="L97" s="9">
        <v>19</v>
      </c>
      <c r="N97" s="9">
        <v>47</v>
      </c>
      <c r="O97" s="9">
        <v>20</v>
      </c>
      <c r="P97" s="9">
        <v>27</v>
      </c>
      <c r="R97" s="9">
        <v>29</v>
      </c>
      <c r="S97" s="9">
        <v>15</v>
      </c>
      <c r="T97" s="9">
        <v>14</v>
      </c>
      <c r="V97" s="9">
        <v>15</v>
      </c>
      <c r="W97" s="9">
        <v>7</v>
      </c>
      <c r="X97" s="9">
        <v>8</v>
      </c>
      <c r="Z97" s="9">
        <v>18</v>
      </c>
      <c r="AA97" s="9">
        <v>6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288</v>
      </c>
      <c r="C98" s="29">
        <f t="shared" si="1"/>
        <v>146</v>
      </c>
      <c r="D98" s="29">
        <f t="shared" si="1"/>
        <v>142</v>
      </c>
      <c r="E98" s="12"/>
      <c r="F98" s="9">
        <v>144</v>
      </c>
      <c r="G98" s="9">
        <v>75</v>
      </c>
      <c r="H98" s="9">
        <v>69</v>
      </c>
      <c r="J98" s="9">
        <v>20</v>
      </c>
      <c r="K98" s="9">
        <v>9</v>
      </c>
      <c r="L98" s="9">
        <v>11</v>
      </c>
      <c r="N98" s="9">
        <v>46</v>
      </c>
      <c r="O98" s="9">
        <v>22</v>
      </c>
      <c r="P98" s="9">
        <v>24</v>
      </c>
      <c r="R98" s="9">
        <v>34</v>
      </c>
      <c r="S98" s="9">
        <v>16</v>
      </c>
      <c r="T98" s="9">
        <v>18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11</v>
      </c>
      <c r="AE98" s="9">
        <v>7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1"/>
        <v>140</v>
      </c>
      <c r="C99" s="29">
        <f t="shared" si="1"/>
        <v>60</v>
      </c>
      <c r="D99" s="29">
        <f t="shared" si="1"/>
        <v>80</v>
      </c>
      <c r="E99" s="12"/>
      <c r="F99" s="9">
        <v>64</v>
      </c>
      <c r="G99" s="9">
        <v>28</v>
      </c>
      <c r="H99" s="9">
        <v>36</v>
      </c>
      <c r="J99" s="9">
        <v>13</v>
      </c>
      <c r="K99" s="9">
        <v>6</v>
      </c>
      <c r="L99" s="9">
        <v>7</v>
      </c>
      <c r="N99" s="9">
        <v>22</v>
      </c>
      <c r="O99" s="9">
        <v>8</v>
      </c>
      <c r="P99" s="9">
        <v>14</v>
      </c>
      <c r="R99" s="9">
        <v>20</v>
      </c>
      <c r="S99" s="9">
        <v>13</v>
      </c>
      <c r="T99" s="9">
        <v>7</v>
      </c>
      <c r="V99" s="9">
        <v>9</v>
      </c>
      <c r="W99" s="9">
        <v>1</v>
      </c>
      <c r="X99" s="9">
        <v>8</v>
      </c>
      <c r="Z99" s="9">
        <v>7</v>
      </c>
      <c r="AA99" s="9">
        <v>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77</v>
      </c>
      <c r="D100" s="29">
        <f t="shared" si="1"/>
        <v>98</v>
      </c>
      <c r="E100" s="12"/>
      <c r="F100" s="9">
        <v>83</v>
      </c>
      <c r="G100" s="9">
        <v>38</v>
      </c>
      <c r="H100" s="9">
        <v>45</v>
      </c>
      <c r="J100" s="9">
        <v>18</v>
      </c>
      <c r="K100" s="9">
        <v>3</v>
      </c>
      <c r="L100" s="9">
        <v>15</v>
      </c>
      <c r="N100" s="9">
        <v>26</v>
      </c>
      <c r="O100" s="9">
        <v>12</v>
      </c>
      <c r="P100" s="9">
        <v>14</v>
      </c>
      <c r="R100" s="9">
        <v>18</v>
      </c>
      <c r="S100" s="9">
        <v>8</v>
      </c>
      <c r="T100" s="9">
        <v>10</v>
      </c>
      <c r="V100" s="9">
        <v>12</v>
      </c>
      <c r="W100" s="9">
        <v>6</v>
      </c>
      <c r="X100" s="9">
        <v>6</v>
      </c>
      <c r="Z100" s="9">
        <v>15</v>
      </c>
      <c r="AA100" s="9">
        <v>9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1277</v>
      </c>
      <c r="C101" s="27">
        <f t="shared" si="1"/>
        <v>588</v>
      </c>
      <c r="D101" s="32">
        <f t="shared" si="1"/>
        <v>689</v>
      </c>
      <c r="E101" s="14"/>
      <c r="F101" s="15">
        <v>654</v>
      </c>
      <c r="G101" s="15">
        <v>299</v>
      </c>
      <c r="H101" s="15">
        <v>355</v>
      </c>
      <c r="I101" s="15"/>
      <c r="J101" s="15">
        <v>112</v>
      </c>
      <c r="K101" s="15">
        <v>44</v>
      </c>
      <c r="L101" s="15">
        <v>68</v>
      </c>
      <c r="M101" s="15"/>
      <c r="N101" s="15">
        <v>189</v>
      </c>
      <c r="O101" s="15">
        <v>88</v>
      </c>
      <c r="P101" s="15">
        <v>101</v>
      </c>
      <c r="Q101" s="15"/>
      <c r="R101" s="15">
        <v>147</v>
      </c>
      <c r="S101" s="15">
        <v>75</v>
      </c>
      <c r="T101" s="15">
        <v>72</v>
      </c>
      <c r="U101" s="15"/>
      <c r="V101" s="15">
        <v>73</v>
      </c>
      <c r="W101" s="15">
        <v>32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199</v>
      </c>
      <c r="C102" s="29">
        <f t="shared" si="1"/>
        <v>79</v>
      </c>
      <c r="D102" s="29">
        <f t="shared" si="1"/>
        <v>120</v>
      </c>
      <c r="E102" s="12"/>
      <c r="F102" s="9">
        <v>103</v>
      </c>
      <c r="G102" s="9">
        <v>41</v>
      </c>
      <c r="H102" s="9">
        <v>62</v>
      </c>
      <c r="J102" s="9">
        <v>16</v>
      </c>
      <c r="K102" s="9">
        <v>9</v>
      </c>
      <c r="L102" s="9">
        <v>7</v>
      </c>
      <c r="N102" s="9">
        <v>25</v>
      </c>
      <c r="O102" s="9">
        <v>9</v>
      </c>
      <c r="P102" s="9">
        <v>16</v>
      </c>
      <c r="R102" s="9">
        <v>22</v>
      </c>
      <c r="S102" s="9">
        <v>7</v>
      </c>
      <c r="T102" s="9">
        <v>15</v>
      </c>
      <c r="V102" s="9">
        <v>14</v>
      </c>
      <c r="W102" s="9">
        <v>5</v>
      </c>
      <c r="X102" s="9">
        <v>9</v>
      </c>
      <c r="Z102" s="9">
        <v>14</v>
      </c>
      <c r="AA102" s="9">
        <v>4</v>
      </c>
      <c r="AB102" s="9">
        <v>10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182</v>
      </c>
      <c r="C103" s="29">
        <f t="shared" si="1"/>
        <v>80</v>
      </c>
      <c r="D103" s="29">
        <f t="shared" si="1"/>
        <v>102</v>
      </c>
      <c r="E103" s="12"/>
      <c r="F103" s="9">
        <v>89</v>
      </c>
      <c r="G103" s="9">
        <v>42</v>
      </c>
      <c r="H103" s="9">
        <v>47</v>
      </c>
      <c r="J103" s="9">
        <v>10</v>
      </c>
      <c r="K103" s="9">
        <v>5</v>
      </c>
      <c r="L103" s="9">
        <v>5</v>
      </c>
      <c r="N103" s="9">
        <v>29</v>
      </c>
      <c r="O103" s="9">
        <v>11</v>
      </c>
      <c r="P103" s="9">
        <v>18</v>
      </c>
      <c r="R103" s="9">
        <v>18</v>
      </c>
      <c r="S103" s="9">
        <v>7</v>
      </c>
      <c r="T103" s="9">
        <v>11</v>
      </c>
      <c r="V103" s="9">
        <v>16</v>
      </c>
      <c r="W103" s="9">
        <v>7</v>
      </c>
      <c r="X103" s="9">
        <v>9</v>
      </c>
      <c r="Z103" s="9">
        <v>19</v>
      </c>
      <c r="AA103" s="9">
        <v>8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179</v>
      </c>
      <c r="C104" s="29">
        <f t="shared" si="1"/>
        <v>66</v>
      </c>
      <c r="D104" s="29">
        <f t="shared" si="1"/>
        <v>113</v>
      </c>
      <c r="E104" s="12"/>
      <c r="F104" s="9">
        <v>91</v>
      </c>
      <c r="G104" s="9">
        <v>38</v>
      </c>
      <c r="H104" s="9">
        <v>53</v>
      </c>
      <c r="J104" s="9">
        <v>15</v>
      </c>
      <c r="K104" s="9">
        <v>3</v>
      </c>
      <c r="L104" s="9">
        <v>12</v>
      </c>
      <c r="N104" s="9">
        <v>34</v>
      </c>
      <c r="O104" s="9">
        <v>11</v>
      </c>
      <c r="P104" s="9">
        <v>23</v>
      </c>
      <c r="R104" s="9">
        <v>8</v>
      </c>
      <c r="S104" s="9">
        <v>5</v>
      </c>
      <c r="T104" s="9">
        <v>3</v>
      </c>
      <c r="V104" s="9">
        <v>14</v>
      </c>
      <c r="W104" s="9">
        <v>2</v>
      </c>
      <c r="X104" s="9">
        <v>12</v>
      </c>
      <c r="Z104" s="9">
        <v>10</v>
      </c>
      <c r="AA104" s="9">
        <v>5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215</v>
      </c>
      <c r="C105" s="29">
        <f t="shared" si="1"/>
        <v>78</v>
      </c>
      <c r="D105" s="29">
        <f t="shared" si="1"/>
        <v>137</v>
      </c>
      <c r="E105" s="12"/>
      <c r="F105" s="9">
        <v>107</v>
      </c>
      <c r="G105" s="9">
        <v>38</v>
      </c>
      <c r="H105" s="9">
        <v>69</v>
      </c>
      <c r="J105" s="9">
        <v>18</v>
      </c>
      <c r="K105" s="9">
        <v>6</v>
      </c>
      <c r="L105" s="9">
        <v>12</v>
      </c>
      <c r="N105" s="9">
        <v>36</v>
      </c>
      <c r="O105" s="9">
        <v>14</v>
      </c>
      <c r="P105" s="9">
        <v>22</v>
      </c>
      <c r="R105" s="9">
        <v>26</v>
      </c>
      <c r="S105" s="9">
        <v>9</v>
      </c>
      <c r="T105" s="9">
        <v>17</v>
      </c>
      <c r="V105" s="9">
        <v>11</v>
      </c>
      <c r="W105" s="9">
        <v>6</v>
      </c>
      <c r="X105" s="9">
        <v>5</v>
      </c>
      <c r="Z105" s="9">
        <v>13</v>
      </c>
      <c r="AA105" s="9">
        <v>4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188</v>
      </c>
      <c r="C106" s="29">
        <f t="shared" si="1"/>
        <v>59</v>
      </c>
      <c r="D106" s="29">
        <f t="shared" si="1"/>
        <v>129</v>
      </c>
      <c r="E106" s="3"/>
      <c r="F106" s="16">
        <v>97</v>
      </c>
      <c r="G106" s="16">
        <v>30</v>
      </c>
      <c r="H106" s="16">
        <v>67</v>
      </c>
      <c r="I106" s="16"/>
      <c r="J106" s="16">
        <v>9</v>
      </c>
      <c r="K106" s="16">
        <v>3</v>
      </c>
      <c r="L106" s="16">
        <v>6</v>
      </c>
      <c r="M106" s="16"/>
      <c r="N106" s="16">
        <v>31</v>
      </c>
      <c r="O106" s="16">
        <v>13</v>
      </c>
      <c r="P106" s="16">
        <v>18</v>
      </c>
      <c r="Q106" s="16"/>
      <c r="R106" s="16">
        <v>21</v>
      </c>
      <c r="S106" s="16">
        <v>6</v>
      </c>
      <c r="T106" s="16">
        <v>15</v>
      </c>
      <c r="U106" s="16"/>
      <c r="V106" s="16">
        <v>12</v>
      </c>
      <c r="W106" s="16">
        <v>2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362</v>
      </c>
      <c r="D107" s="32">
        <f t="shared" si="1"/>
        <v>601</v>
      </c>
      <c r="E107" s="3"/>
      <c r="F107" s="16">
        <v>487</v>
      </c>
      <c r="G107" s="16">
        <v>189</v>
      </c>
      <c r="H107" s="16">
        <v>298</v>
      </c>
      <c r="I107" s="16"/>
      <c r="J107" s="16">
        <v>68</v>
      </c>
      <c r="K107" s="16">
        <v>26</v>
      </c>
      <c r="L107" s="16">
        <v>42</v>
      </c>
      <c r="M107" s="16"/>
      <c r="N107" s="16">
        <v>155</v>
      </c>
      <c r="O107" s="16">
        <v>58</v>
      </c>
      <c r="P107" s="16">
        <v>97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169</v>
      </c>
      <c r="C108" s="29">
        <f t="shared" si="1"/>
        <v>62</v>
      </c>
      <c r="D108" s="29">
        <f t="shared" si="1"/>
        <v>107</v>
      </c>
      <c r="E108" s="12"/>
      <c r="F108" s="9">
        <v>74</v>
      </c>
      <c r="G108" s="9">
        <v>27</v>
      </c>
      <c r="H108" s="9">
        <v>47</v>
      </c>
      <c r="J108" s="9">
        <v>19</v>
      </c>
      <c r="K108" s="9">
        <v>7</v>
      </c>
      <c r="L108" s="9">
        <v>12</v>
      </c>
      <c r="N108" s="9">
        <v>31</v>
      </c>
      <c r="O108" s="9">
        <v>15</v>
      </c>
      <c r="P108" s="9">
        <v>16</v>
      </c>
      <c r="R108" s="9">
        <v>17</v>
      </c>
      <c r="S108" s="9">
        <v>6</v>
      </c>
      <c r="T108" s="9">
        <v>11</v>
      </c>
      <c r="V108" s="9">
        <v>15</v>
      </c>
      <c r="W108" s="9">
        <v>6</v>
      </c>
      <c r="X108" s="9">
        <v>9</v>
      </c>
      <c r="Z108" s="9">
        <v>7</v>
      </c>
      <c r="AA108" s="9">
        <v>1</v>
      </c>
      <c r="AB108" s="9">
        <v>6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206</v>
      </c>
      <c r="C109" s="29">
        <f t="shared" si="1"/>
        <v>71</v>
      </c>
      <c r="D109" s="29">
        <f t="shared" si="1"/>
        <v>135</v>
      </c>
      <c r="E109" s="12"/>
      <c r="F109" s="9">
        <v>97</v>
      </c>
      <c r="G109" s="9">
        <v>31</v>
      </c>
      <c r="H109" s="9">
        <v>66</v>
      </c>
      <c r="J109" s="9">
        <v>22</v>
      </c>
      <c r="K109" s="9">
        <v>11</v>
      </c>
      <c r="L109" s="9">
        <v>11</v>
      </c>
      <c r="N109" s="9">
        <v>32</v>
      </c>
      <c r="O109" s="9">
        <v>12</v>
      </c>
      <c r="P109" s="9">
        <v>20</v>
      </c>
      <c r="R109" s="9">
        <v>20</v>
      </c>
      <c r="S109" s="9">
        <v>4</v>
      </c>
      <c r="T109" s="9">
        <v>16</v>
      </c>
      <c r="V109" s="9">
        <v>15</v>
      </c>
      <c r="W109" s="9">
        <v>6</v>
      </c>
      <c r="X109" s="9">
        <v>9</v>
      </c>
      <c r="Z109" s="9">
        <v>12</v>
      </c>
      <c r="AA109" s="9">
        <v>6</v>
      </c>
      <c r="AB109" s="9">
        <v>6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192</v>
      </c>
      <c r="C110" s="29">
        <f t="shared" si="1"/>
        <v>58</v>
      </c>
      <c r="D110" s="29">
        <f t="shared" si="1"/>
        <v>134</v>
      </c>
      <c r="E110" s="12"/>
      <c r="F110" s="9">
        <v>84</v>
      </c>
      <c r="G110" s="9">
        <v>22</v>
      </c>
      <c r="H110" s="9">
        <v>62</v>
      </c>
      <c r="J110" s="9">
        <v>12</v>
      </c>
      <c r="K110" s="9">
        <v>2</v>
      </c>
      <c r="L110" s="9">
        <v>10</v>
      </c>
      <c r="N110" s="9">
        <v>34</v>
      </c>
      <c r="O110" s="9">
        <v>10</v>
      </c>
      <c r="P110" s="9">
        <v>24</v>
      </c>
      <c r="R110" s="9">
        <v>25</v>
      </c>
      <c r="S110" s="9">
        <v>11</v>
      </c>
      <c r="T110" s="9">
        <v>14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9</v>
      </c>
      <c r="AE110" s="9">
        <v>2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193</v>
      </c>
      <c r="C111" s="29">
        <f t="shared" si="1"/>
        <v>54</v>
      </c>
      <c r="D111" s="29">
        <f t="shared" si="1"/>
        <v>139</v>
      </c>
      <c r="E111" s="12"/>
      <c r="F111" s="9">
        <v>89</v>
      </c>
      <c r="G111" s="9">
        <v>29</v>
      </c>
      <c r="H111" s="9">
        <v>60</v>
      </c>
      <c r="J111" s="9">
        <v>17</v>
      </c>
      <c r="K111" s="9">
        <v>3</v>
      </c>
      <c r="L111" s="9">
        <v>14</v>
      </c>
      <c r="N111" s="9">
        <v>34</v>
      </c>
      <c r="O111" s="9">
        <v>5</v>
      </c>
      <c r="P111" s="9">
        <v>29</v>
      </c>
      <c r="R111" s="9">
        <v>19</v>
      </c>
      <c r="S111" s="9">
        <v>4</v>
      </c>
      <c r="T111" s="9">
        <v>15</v>
      </c>
      <c r="V111" s="9">
        <v>13</v>
      </c>
      <c r="W111" s="9">
        <v>3</v>
      </c>
      <c r="X111" s="9">
        <v>10</v>
      </c>
      <c r="Z111" s="9">
        <v>13</v>
      </c>
      <c r="AA111" s="9">
        <v>7</v>
      </c>
      <c r="AB111" s="9">
        <v>6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1"/>
        <v>205</v>
      </c>
      <c r="C112" s="29">
        <f t="shared" si="1"/>
        <v>60</v>
      </c>
      <c r="D112" s="29">
        <f t="shared" si="1"/>
        <v>145</v>
      </c>
      <c r="E112" s="3"/>
      <c r="F112" s="16">
        <v>93</v>
      </c>
      <c r="G112" s="16">
        <v>29</v>
      </c>
      <c r="H112" s="16">
        <v>64</v>
      </c>
      <c r="I112" s="16"/>
      <c r="J112" s="16">
        <v>12</v>
      </c>
      <c r="K112" s="16">
        <v>5</v>
      </c>
      <c r="L112" s="16">
        <v>7</v>
      </c>
      <c r="M112" s="16"/>
      <c r="N112" s="16">
        <v>44</v>
      </c>
      <c r="O112" s="16">
        <v>14</v>
      </c>
      <c r="P112" s="16">
        <v>30</v>
      </c>
      <c r="Q112" s="16"/>
      <c r="R112" s="16">
        <v>19</v>
      </c>
      <c r="S112" s="16">
        <v>5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14</v>
      </c>
      <c r="AE112" s="16">
        <v>2</v>
      </c>
      <c r="AF112" s="16">
        <v>12</v>
      </c>
    </row>
    <row r="113" spans="1:32" s="9" customFormat="1" ht="15" customHeight="1" x14ac:dyDescent="0.15">
      <c r="A113" s="13" t="s">
        <v>17</v>
      </c>
      <c r="B113" s="26">
        <f t="shared" si="1"/>
        <v>965</v>
      </c>
      <c r="C113" s="27">
        <f t="shared" si="1"/>
        <v>305</v>
      </c>
      <c r="D113" s="32">
        <f t="shared" si="1"/>
        <v>660</v>
      </c>
      <c r="E113" s="3"/>
      <c r="F113" s="16">
        <v>437</v>
      </c>
      <c r="G113" s="16">
        <v>138</v>
      </c>
      <c r="H113" s="16">
        <v>299</v>
      </c>
      <c r="I113" s="16"/>
      <c r="J113" s="16">
        <v>82</v>
      </c>
      <c r="K113" s="16">
        <v>28</v>
      </c>
      <c r="L113" s="16">
        <v>54</v>
      </c>
      <c r="M113" s="16"/>
      <c r="N113" s="16">
        <v>175</v>
      </c>
      <c r="O113" s="16">
        <v>56</v>
      </c>
      <c r="P113" s="16">
        <v>119</v>
      </c>
      <c r="Q113" s="16"/>
      <c r="R113" s="16">
        <v>100</v>
      </c>
      <c r="S113" s="16">
        <v>30</v>
      </c>
      <c r="T113" s="16">
        <v>70</v>
      </c>
      <c r="U113" s="16"/>
      <c r="V113" s="16">
        <v>68</v>
      </c>
      <c r="W113" s="16">
        <v>23</v>
      </c>
      <c r="X113" s="16">
        <v>45</v>
      </c>
      <c r="Y113" s="16"/>
      <c r="Z113" s="16">
        <v>58</v>
      </c>
      <c r="AA113" s="16">
        <v>22</v>
      </c>
      <c r="AB113" s="16">
        <v>36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43</v>
      </c>
      <c r="D114" s="29">
        <f t="shared" si="1"/>
        <v>105</v>
      </c>
      <c r="E114" s="12"/>
      <c r="F114" s="9">
        <v>56</v>
      </c>
      <c r="G114" s="9">
        <v>19</v>
      </c>
      <c r="H114" s="9">
        <v>37</v>
      </c>
      <c r="J114" s="9">
        <v>17</v>
      </c>
      <c r="K114" s="9">
        <v>4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4</v>
      </c>
      <c r="T114" s="9">
        <v>13</v>
      </c>
      <c r="V114" s="9">
        <v>12</v>
      </c>
      <c r="W114" s="9">
        <v>6</v>
      </c>
      <c r="X114" s="9">
        <v>6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164</v>
      </c>
      <c r="C115" s="29">
        <f t="shared" si="1"/>
        <v>45</v>
      </c>
      <c r="D115" s="29">
        <f t="shared" si="1"/>
        <v>119</v>
      </c>
      <c r="E115" s="12"/>
      <c r="F115" s="9">
        <v>63</v>
      </c>
      <c r="G115" s="9">
        <v>13</v>
      </c>
      <c r="H115" s="9">
        <v>50</v>
      </c>
      <c r="J115" s="9">
        <v>20</v>
      </c>
      <c r="K115" s="9">
        <v>5</v>
      </c>
      <c r="L115" s="9">
        <v>15</v>
      </c>
      <c r="N115" s="9">
        <v>28</v>
      </c>
      <c r="O115" s="9">
        <v>7</v>
      </c>
      <c r="P115" s="9">
        <v>21</v>
      </c>
      <c r="R115" s="9">
        <v>14</v>
      </c>
      <c r="S115" s="9">
        <v>6</v>
      </c>
      <c r="T115" s="9">
        <v>8</v>
      </c>
      <c r="V115" s="9">
        <v>18</v>
      </c>
      <c r="W115" s="9">
        <v>10</v>
      </c>
      <c r="X115" s="9">
        <v>8</v>
      </c>
      <c r="Z115" s="9">
        <v>12</v>
      </c>
      <c r="AA115" s="9">
        <v>4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115</v>
      </c>
      <c r="C116" s="29">
        <f t="shared" si="1"/>
        <v>27</v>
      </c>
      <c r="D116" s="29">
        <f t="shared" si="1"/>
        <v>88</v>
      </c>
      <c r="E116" s="12"/>
      <c r="F116" s="9">
        <v>45</v>
      </c>
      <c r="G116" s="9">
        <v>9</v>
      </c>
      <c r="H116" s="9">
        <v>36</v>
      </c>
      <c r="J116" s="9">
        <v>7</v>
      </c>
      <c r="K116" s="9">
        <v>2</v>
      </c>
      <c r="L116" s="9">
        <v>5</v>
      </c>
      <c r="N116" s="9">
        <v>14</v>
      </c>
      <c r="O116" s="9">
        <v>5</v>
      </c>
      <c r="P116" s="9">
        <v>9</v>
      </c>
      <c r="R116" s="9">
        <v>24</v>
      </c>
      <c r="S116" s="9">
        <v>7</v>
      </c>
      <c r="T116" s="9">
        <v>17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4</v>
      </c>
      <c r="AE116" s="9">
        <v>0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88</v>
      </c>
      <c r="C118" s="29">
        <f t="shared" si="1"/>
        <v>14</v>
      </c>
      <c r="D118" s="29">
        <f t="shared" si="1"/>
        <v>74</v>
      </c>
      <c r="E118" s="12"/>
      <c r="F118" s="16">
        <v>33</v>
      </c>
      <c r="G118" s="16">
        <v>8</v>
      </c>
      <c r="H118" s="16">
        <v>25</v>
      </c>
      <c r="I118" s="16"/>
      <c r="J118" s="16">
        <v>10</v>
      </c>
      <c r="K118" s="16">
        <v>0</v>
      </c>
      <c r="L118" s="16">
        <v>10</v>
      </c>
      <c r="M118" s="16"/>
      <c r="N118" s="16">
        <v>16</v>
      </c>
      <c r="O118" s="16">
        <v>4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0</v>
      </c>
      <c r="AB118" s="16">
        <v>6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602</v>
      </c>
      <c r="C119" s="27">
        <f t="shared" si="1"/>
        <v>153</v>
      </c>
      <c r="D119" s="32">
        <f t="shared" si="1"/>
        <v>449</v>
      </c>
      <c r="E119" s="14"/>
      <c r="F119" s="15">
        <v>236</v>
      </c>
      <c r="G119" s="15">
        <v>60</v>
      </c>
      <c r="H119" s="15">
        <v>176</v>
      </c>
      <c r="I119" s="15"/>
      <c r="J119" s="15">
        <v>60</v>
      </c>
      <c r="K119" s="15">
        <v>11</v>
      </c>
      <c r="L119" s="15">
        <v>49</v>
      </c>
      <c r="M119" s="15"/>
      <c r="N119" s="15">
        <v>102</v>
      </c>
      <c r="O119" s="15">
        <v>30</v>
      </c>
      <c r="P119" s="15">
        <v>72</v>
      </c>
      <c r="Q119" s="15"/>
      <c r="R119" s="15">
        <v>73</v>
      </c>
      <c r="S119" s="15">
        <v>19</v>
      </c>
      <c r="T119" s="15">
        <v>54</v>
      </c>
      <c r="U119" s="15"/>
      <c r="V119" s="15">
        <v>51</v>
      </c>
      <c r="W119" s="15">
        <v>18</v>
      </c>
      <c r="X119" s="15">
        <v>33</v>
      </c>
      <c r="Y119" s="15"/>
      <c r="Z119" s="15">
        <v>46</v>
      </c>
      <c r="AA119" s="15">
        <v>13</v>
      </c>
      <c r="AB119" s="15">
        <v>33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14</v>
      </c>
      <c r="D120" s="29">
        <f t="shared" si="1"/>
        <v>49</v>
      </c>
      <c r="E120" s="12"/>
      <c r="F120" s="9">
        <v>21</v>
      </c>
      <c r="G120" s="9">
        <v>3</v>
      </c>
      <c r="H120" s="9">
        <v>18</v>
      </c>
      <c r="J120" s="9">
        <v>6</v>
      </c>
      <c r="K120" s="9">
        <v>1</v>
      </c>
      <c r="L120" s="9">
        <v>5</v>
      </c>
      <c r="N120" s="9">
        <v>14</v>
      </c>
      <c r="O120" s="9">
        <v>2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55</v>
      </c>
      <c r="C121" s="29">
        <f t="shared" si="1"/>
        <v>8</v>
      </c>
      <c r="D121" s="29">
        <f t="shared" si="1"/>
        <v>47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30</v>
      </c>
      <c r="C122" s="29">
        <f t="shared" si="1"/>
        <v>3</v>
      </c>
      <c r="D122" s="29">
        <f t="shared" si="1"/>
        <v>27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7</v>
      </c>
      <c r="S122" s="9">
        <v>1</v>
      </c>
      <c r="T122" s="9">
        <v>6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4</v>
      </c>
      <c r="K123" s="9">
        <v>1</v>
      </c>
      <c r="L123" s="9">
        <v>3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13</v>
      </c>
      <c r="C124" s="29">
        <f t="shared" si="1"/>
        <v>3</v>
      </c>
      <c r="D124" s="29">
        <f t="shared" si="1"/>
        <v>10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1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1"/>
        <v>185</v>
      </c>
      <c r="C125" s="27">
        <f t="shared" si="1"/>
        <v>33</v>
      </c>
      <c r="D125" s="32">
        <f t="shared" si="1"/>
        <v>152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23</v>
      </c>
      <c r="S125" s="9">
        <v>5</v>
      </c>
      <c r="T125" s="9">
        <v>18</v>
      </c>
      <c r="V125" s="9">
        <v>14</v>
      </c>
      <c r="W125" s="9">
        <v>4</v>
      </c>
      <c r="X125" s="9">
        <v>10</v>
      </c>
      <c r="Z125" s="9">
        <v>10</v>
      </c>
      <c r="AA125" s="9">
        <v>3</v>
      </c>
      <c r="AB125" s="9">
        <v>7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16198</v>
      </c>
      <c r="C127" s="27">
        <f t="shared" si="1"/>
        <v>7645</v>
      </c>
      <c r="D127" s="32">
        <f t="shared" si="1"/>
        <v>8553</v>
      </c>
      <c r="E127" s="3"/>
      <c r="F127" s="41">
        <v>9169</v>
      </c>
      <c r="G127" s="15">
        <v>4334</v>
      </c>
      <c r="H127" s="15">
        <v>4835</v>
      </c>
      <c r="I127" s="15"/>
      <c r="J127" s="15">
        <v>1526</v>
      </c>
      <c r="K127" s="15">
        <v>713</v>
      </c>
      <c r="L127" s="15">
        <v>813</v>
      </c>
      <c r="M127" s="15"/>
      <c r="N127" s="15">
        <v>2448</v>
      </c>
      <c r="O127" s="15">
        <v>1151</v>
      </c>
      <c r="P127" s="15">
        <v>1297</v>
      </c>
      <c r="Q127" s="15"/>
      <c r="R127" s="15">
        <v>1245</v>
      </c>
      <c r="S127" s="15">
        <v>596</v>
      </c>
      <c r="T127" s="15">
        <v>649</v>
      </c>
      <c r="U127" s="15"/>
      <c r="V127" s="15">
        <v>747</v>
      </c>
      <c r="W127" s="15">
        <v>350</v>
      </c>
      <c r="X127" s="15">
        <v>397</v>
      </c>
      <c r="Y127" s="15"/>
      <c r="Z127" s="15">
        <v>765</v>
      </c>
      <c r="AA127" s="15">
        <v>354</v>
      </c>
      <c r="AB127" s="15">
        <v>411</v>
      </c>
      <c r="AC127" s="15"/>
      <c r="AD127" s="15">
        <v>298</v>
      </c>
      <c r="AE127" s="15">
        <v>147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9" t="s">
        <v>42</v>
      </c>
      <c r="C130" s="117"/>
      <c r="D130" s="120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1754</v>
      </c>
      <c r="C132" s="29">
        <f t="shared" ref="C132:D132" si="2">G132+K132+O132+S132+W132+AA132+AE132</f>
        <v>896</v>
      </c>
      <c r="D132" s="29">
        <f t="shared" si="2"/>
        <v>858</v>
      </c>
      <c r="E132" s="4"/>
      <c r="F132" s="38">
        <v>1221</v>
      </c>
      <c r="G132" s="38">
        <v>609</v>
      </c>
      <c r="H132" s="38">
        <v>612</v>
      </c>
      <c r="I132" s="38"/>
      <c r="J132" s="38">
        <v>169</v>
      </c>
      <c r="K132" s="38">
        <v>89</v>
      </c>
      <c r="L132" s="38">
        <v>80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54</v>
      </c>
      <c r="W132" s="38">
        <v>26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0.10829999999999999</v>
      </c>
      <c r="C133" s="21">
        <f t="shared" ref="C133:D133" si="3">ROUND(C132/C$138,4)</f>
        <v>0.1172</v>
      </c>
      <c r="D133" s="35">
        <f t="shared" si="3"/>
        <v>0.1003</v>
      </c>
      <c r="E133" s="3"/>
      <c r="F133" s="39">
        <v>0.13316610317373759</v>
      </c>
      <c r="G133" s="39">
        <v>0.14051684356252883</v>
      </c>
      <c r="H133" s="39">
        <v>0.1265770423991727</v>
      </c>
      <c r="I133" s="39"/>
      <c r="J133" s="39">
        <v>0.1107470511140236</v>
      </c>
      <c r="K133" s="39">
        <v>0.12482468443197756</v>
      </c>
      <c r="L133" s="39">
        <v>9.8400984009840098E-2</v>
      </c>
      <c r="M133" s="39"/>
      <c r="N133" s="39">
        <v>7.3120915032679742E-2</v>
      </c>
      <c r="O133" s="39">
        <v>8.2536924413553425E-2</v>
      </c>
      <c r="P133" s="39">
        <v>6.4764841942945253E-2</v>
      </c>
      <c r="Q133" s="39"/>
      <c r="R133" s="39">
        <v>4.6586345381526104E-2</v>
      </c>
      <c r="S133" s="39">
        <v>5.8724832214765099E-2</v>
      </c>
      <c r="T133" s="39">
        <v>3.543913713405239E-2</v>
      </c>
      <c r="U133" s="39"/>
      <c r="V133" s="39">
        <v>7.2289156626506021E-2</v>
      </c>
      <c r="W133" s="39">
        <v>7.4285714285714288E-2</v>
      </c>
      <c r="X133" s="39">
        <v>7.0528967254408062E-2</v>
      </c>
      <c r="Y133" s="39"/>
      <c r="Z133" s="39">
        <v>9.5424836601307184E-2</v>
      </c>
      <c r="AA133" s="39">
        <v>0.11864406779661017</v>
      </c>
      <c r="AB133" s="39">
        <v>7.5425790754257913E-2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7142</v>
      </c>
      <c r="C134" s="29">
        <f t="shared" ref="C134:D138" si="4">G134+K134+O134+S134+W134+AA134+AE134</f>
        <v>3627</v>
      </c>
      <c r="D134" s="29">
        <f t="shared" si="4"/>
        <v>3515</v>
      </c>
      <c r="E134" s="12"/>
      <c r="F134" s="38">
        <v>4422</v>
      </c>
      <c r="G134" s="38">
        <v>2215</v>
      </c>
      <c r="H134" s="38">
        <v>2207</v>
      </c>
      <c r="I134" s="38"/>
      <c r="J134" s="38">
        <v>658</v>
      </c>
      <c r="K134" s="38">
        <v>323</v>
      </c>
      <c r="L134" s="38">
        <v>335</v>
      </c>
      <c r="M134" s="38"/>
      <c r="N134" s="38">
        <v>1054</v>
      </c>
      <c r="O134" s="38">
        <v>525</v>
      </c>
      <c r="P134" s="38">
        <v>529</v>
      </c>
      <c r="Q134" s="38"/>
      <c r="R134" s="38">
        <v>431</v>
      </c>
      <c r="S134" s="38">
        <v>230</v>
      </c>
      <c r="T134" s="38">
        <v>201</v>
      </c>
      <c r="U134" s="38"/>
      <c r="V134" s="38">
        <v>234</v>
      </c>
      <c r="W134" s="38">
        <v>129</v>
      </c>
      <c r="X134" s="38">
        <v>105</v>
      </c>
      <c r="Y134" s="38"/>
      <c r="Z134" s="38">
        <v>246</v>
      </c>
      <c r="AA134" s="38">
        <v>128</v>
      </c>
      <c r="AB134" s="38">
        <v>118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0.47439999999999999</v>
      </c>
      <c r="D135" s="21">
        <f t="shared" si="5"/>
        <v>0.41099999999999998</v>
      </c>
      <c r="E135" s="20"/>
      <c r="F135" s="39">
        <v>0.48227723852110371</v>
      </c>
      <c r="G135" s="39">
        <v>0.51107521919704657</v>
      </c>
      <c r="H135" s="39">
        <v>0.45646328852119961</v>
      </c>
      <c r="I135" s="39"/>
      <c r="J135" s="39">
        <v>0.43119266055045874</v>
      </c>
      <c r="K135" s="39">
        <v>0.45301542776998599</v>
      </c>
      <c r="L135" s="39">
        <v>0.41205412054120544</v>
      </c>
      <c r="M135" s="39"/>
      <c r="N135" s="39">
        <v>0.43055555555555558</v>
      </c>
      <c r="O135" s="39">
        <v>0.45612510860121636</v>
      </c>
      <c r="P135" s="39">
        <v>0.40786430223592907</v>
      </c>
      <c r="Q135" s="39"/>
      <c r="R135" s="39">
        <v>0.3461847389558233</v>
      </c>
      <c r="S135" s="39">
        <v>0.38590604026845637</v>
      </c>
      <c r="T135" s="39">
        <v>0.30970724191063176</v>
      </c>
      <c r="U135" s="39"/>
      <c r="V135" s="39">
        <v>0.31325301204819278</v>
      </c>
      <c r="W135" s="39">
        <v>0.36857142857142855</v>
      </c>
      <c r="X135" s="39">
        <v>0.26448362720403024</v>
      </c>
      <c r="Y135" s="39"/>
      <c r="Z135" s="39">
        <v>0.32156862745098042</v>
      </c>
      <c r="AA135" s="39">
        <v>0.3615819209039548</v>
      </c>
      <c r="AB135" s="39">
        <v>0.28710462287104621</v>
      </c>
      <c r="AC135" s="39"/>
      <c r="AD135" s="39">
        <v>0.32550335570469796</v>
      </c>
      <c r="AE135" s="39">
        <v>0.52380952380952384</v>
      </c>
      <c r="AF135" s="39">
        <v>0.13245033112582782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7302</v>
      </c>
      <c r="C136" s="29">
        <f t="shared" si="4"/>
        <v>3122</v>
      </c>
      <c r="D136" s="29">
        <f t="shared" si="4"/>
        <v>4180</v>
      </c>
      <c r="E136" s="4"/>
      <c r="F136" s="38">
        <v>3526</v>
      </c>
      <c r="G136" s="38">
        <v>1510</v>
      </c>
      <c r="H136" s="38">
        <v>2016</v>
      </c>
      <c r="I136" s="38"/>
      <c r="J136" s="38">
        <v>699</v>
      </c>
      <c r="K136" s="38">
        <v>301</v>
      </c>
      <c r="L136" s="38">
        <v>398</v>
      </c>
      <c r="M136" s="38"/>
      <c r="N136" s="38">
        <v>1215</v>
      </c>
      <c r="O136" s="38">
        <v>531</v>
      </c>
      <c r="P136" s="38">
        <v>684</v>
      </c>
      <c r="Q136" s="38"/>
      <c r="R136" s="38">
        <v>756</v>
      </c>
      <c r="S136" s="38">
        <v>331</v>
      </c>
      <c r="T136" s="38">
        <v>425</v>
      </c>
      <c r="U136" s="38"/>
      <c r="V136" s="38">
        <v>459</v>
      </c>
      <c r="W136" s="38">
        <v>195</v>
      </c>
      <c r="X136" s="38">
        <v>264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201</v>
      </c>
      <c r="AE136" s="38">
        <v>70</v>
      </c>
      <c r="AF136" s="38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0.45079999999999998</v>
      </c>
      <c r="C137" s="21">
        <f t="shared" ref="C137:D137" si="6">ROUND(C136/C$138,4)</f>
        <v>0.40839999999999999</v>
      </c>
      <c r="D137" s="21">
        <f t="shared" si="6"/>
        <v>0.48870000000000002</v>
      </c>
      <c r="E137" s="3"/>
      <c r="F137" s="39">
        <v>0.38455665830515867</v>
      </c>
      <c r="G137" s="39">
        <v>0.34840793724042457</v>
      </c>
      <c r="H137" s="39">
        <v>0.41695966907962773</v>
      </c>
      <c r="I137" s="39"/>
      <c r="J137" s="39">
        <v>0.45806028833551771</v>
      </c>
      <c r="K137" s="39">
        <v>0.42215988779803648</v>
      </c>
      <c r="L137" s="39">
        <v>0.48954489544895446</v>
      </c>
      <c r="M137" s="39"/>
      <c r="N137" s="39">
        <v>0.49632352941176472</v>
      </c>
      <c r="O137" s="39">
        <v>0.46133796698523022</v>
      </c>
      <c r="P137" s="39">
        <v>0.52737085582112564</v>
      </c>
      <c r="Q137" s="39"/>
      <c r="R137" s="39">
        <v>0.60722891566265058</v>
      </c>
      <c r="S137" s="39">
        <v>0.55536912751677847</v>
      </c>
      <c r="T137" s="39">
        <v>0.65485362095531585</v>
      </c>
      <c r="U137" s="39"/>
      <c r="V137" s="39">
        <v>0.61445783132530118</v>
      </c>
      <c r="W137" s="39">
        <v>0.55714285714285716</v>
      </c>
      <c r="X137" s="39">
        <v>0.66498740554156166</v>
      </c>
      <c r="Y137" s="39"/>
      <c r="Z137" s="39">
        <v>0.58300653594771246</v>
      </c>
      <c r="AA137" s="39">
        <v>0.51977401129943501</v>
      </c>
      <c r="AB137" s="39">
        <v>0.63746958637469586</v>
      </c>
      <c r="AC137" s="39"/>
      <c r="AD137" s="39">
        <v>0.67449664429530198</v>
      </c>
      <c r="AE137" s="39">
        <v>0.47619047619047616</v>
      </c>
      <c r="AF137" s="39">
        <v>0.86754966887417218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16198</v>
      </c>
      <c r="C138" s="27">
        <f t="shared" si="4"/>
        <v>7645</v>
      </c>
      <c r="D138" s="27">
        <f t="shared" si="4"/>
        <v>8553</v>
      </c>
      <c r="E138" s="14"/>
      <c r="F138" s="40">
        <v>9169</v>
      </c>
      <c r="G138" s="40">
        <v>4334</v>
      </c>
      <c r="H138" s="40">
        <v>4835</v>
      </c>
      <c r="I138" s="40"/>
      <c r="J138" s="40">
        <v>1526</v>
      </c>
      <c r="K138" s="40">
        <v>713</v>
      </c>
      <c r="L138" s="40">
        <v>813</v>
      </c>
      <c r="M138" s="40"/>
      <c r="N138" s="40">
        <v>2448</v>
      </c>
      <c r="O138" s="40">
        <v>1151</v>
      </c>
      <c r="P138" s="40">
        <v>1297</v>
      </c>
      <c r="Q138" s="40"/>
      <c r="R138" s="40">
        <v>1245</v>
      </c>
      <c r="S138" s="40">
        <v>596</v>
      </c>
      <c r="T138" s="40">
        <v>649</v>
      </c>
      <c r="U138" s="40"/>
      <c r="V138" s="40">
        <v>747</v>
      </c>
      <c r="W138" s="40">
        <v>350</v>
      </c>
      <c r="X138" s="40">
        <v>397</v>
      </c>
      <c r="Y138" s="40"/>
      <c r="Z138" s="40">
        <v>765</v>
      </c>
      <c r="AA138" s="40">
        <v>354</v>
      </c>
      <c r="AB138" s="40">
        <v>411</v>
      </c>
      <c r="AC138" s="40"/>
      <c r="AD138" s="40">
        <v>298</v>
      </c>
      <c r="AE138" s="40">
        <v>147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85</vt:i4>
      </vt:variant>
    </vt:vector>
  </HeadingPairs>
  <TitlesOfParts>
    <vt:vector size="85" baseType="lpstr"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2025-04-07T02:52:55Z</dcterms:modified>
</cp:coreProperties>
</file>