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0388392B-E597-4323-8E1E-33C827E1FD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齢化率の推移" sheetId="1" r:id="rId1"/>
  </sheets>
  <definedNames>
    <definedName name="_xlnm.Print_Area" localSheetId="0">高齢化率の推移!$A$2:$K$160</definedName>
    <definedName name="_xlnm.Print_Titles" localSheetId="0">高齢化率の推移!$2:$6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K12" i="1" s="1"/>
  <c r="J11" i="1"/>
  <c r="I11" i="1"/>
  <c r="H11" i="1"/>
  <c r="E11" i="1"/>
  <c r="J10" i="1"/>
  <c r="I10" i="1"/>
  <c r="H10" i="1"/>
  <c r="E10" i="1"/>
  <c r="J9" i="1"/>
  <c r="I9" i="1"/>
  <c r="H9" i="1"/>
  <c r="E9" i="1"/>
  <c r="J8" i="1"/>
  <c r="I8" i="1"/>
  <c r="H8" i="1"/>
  <c r="E8" i="1"/>
  <c r="J7" i="1"/>
  <c r="I7" i="1"/>
  <c r="H7" i="1"/>
  <c r="E7" i="1"/>
  <c r="K10" i="1" l="1"/>
  <c r="K13" i="1"/>
  <c r="K18" i="1"/>
  <c r="K8" i="1"/>
  <c r="K9" i="1"/>
  <c r="K14" i="1"/>
  <c r="K7" i="1"/>
  <c r="K11" i="1"/>
  <c r="K15" i="1"/>
  <c r="K16" i="1"/>
  <c r="K17" i="1"/>
  <c r="J19" i="1"/>
  <c r="I19" i="1"/>
  <c r="H19" i="1"/>
  <c r="E19" i="1"/>
  <c r="K19" i="1" l="1"/>
  <c r="J20" i="1"/>
  <c r="I20" i="1"/>
  <c r="H20" i="1"/>
  <c r="E20" i="1"/>
  <c r="K20" i="1" l="1"/>
  <c r="J21" i="1"/>
  <c r="I21" i="1"/>
  <c r="H21" i="1"/>
  <c r="E21" i="1"/>
  <c r="K21" i="1" l="1"/>
  <c r="J22" i="1"/>
  <c r="I22" i="1"/>
  <c r="H22" i="1"/>
  <c r="E22" i="1"/>
  <c r="K22" i="1" l="1"/>
  <c r="J23" i="1"/>
  <c r="I23" i="1"/>
  <c r="H23" i="1"/>
  <c r="E23" i="1"/>
  <c r="J24" i="1"/>
  <c r="I24" i="1"/>
  <c r="H24" i="1"/>
  <c r="E24" i="1"/>
  <c r="I25" i="1"/>
  <c r="J25" i="1"/>
  <c r="H25" i="1"/>
  <c r="E25" i="1"/>
  <c r="H26" i="1"/>
  <c r="K23" i="1" l="1"/>
  <c r="K24" i="1"/>
  <c r="K25" i="1"/>
  <c r="J26" i="1"/>
  <c r="I26" i="1"/>
  <c r="E26" i="1"/>
  <c r="J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27" i="1"/>
  <c r="H27" i="1"/>
  <c r="E27" i="1"/>
  <c r="E28" i="1"/>
  <c r="H28" i="1"/>
  <c r="J28" i="1"/>
  <c r="E29" i="1"/>
  <c r="H29" i="1"/>
  <c r="J29" i="1"/>
  <c r="E30" i="1"/>
  <c r="H30" i="1"/>
  <c r="J30" i="1"/>
  <c r="E31" i="1"/>
  <c r="H31" i="1"/>
  <c r="J31" i="1"/>
  <c r="E32" i="1"/>
  <c r="H32" i="1"/>
  <c r="J32" i="1"/>
  <c r="E33" i="1"/>
  <c r="H33" i="1"/>
  <c r="J33" i="1"/>
  <c r="E34" i="1"/>
  <c r="H34" i="1"/>
  <c r="J34" i="1"/>
  <c r="E35" i="1"/>
  <c r="H35" i="1"/>
  <c r="J35" i="1"/>
  <c r="E36" i="1"/>
  <c r="H36" i="1"/>
  <c r="J36" i="1"/>
  <c r="J37" i="1"/>
  <c r="K26" i="1" l="1"/>
  <c r="K27" i="1"/>
  <c r="K28" i="1"/>
  <c r="K29" i="1"/>
  <c r="K30" i="1"/>
  <c r="K32" i="1"/>
  <c r="K31" i="1"/>
  <c r="K33" i="1"/>
  <c r="K34" i="1"/>
  <c r="K35" i="1"/>
  <c r="K36" i="1"/>
  <c r="H37" i="1"/>
  <c r="E37" i="1"/>
  <c r="J38" i="1"/>
  <c r="H38" i="1"/>
  <c r="E38" i="1"/>
  <c r="J39" i="1"/>
  <c r="H39" i="1"/>
  <c r="E39" i="1"/>
  <c r="E40" i="1"/>
  <c r="H40" i="1"/>
  <c r="J40" i="1"/>
  <c r="E41" i="1"/>
  <c r="H41" i="1"/>
  <c r="J41" i="1"/>
  <c r="E42" i="1"/>
  <c r="H42" i="1"/>
  <c r="J42" i="1"/>
  <c r="E43" i="1"/>
  <c r="H43" i="1"/>
  <c r="J43" i="1"/>
  <c r="E44" i="1"/>
  <c r="H44" i="1"/>
  <c r="J44" i="1"/>
  <c r="E45" i="1"/>
  <c r="H45" i="1"/>
  <c r="J45" i="1"/>
  <c r="E46" i="1"/>
  <c r="H46" i="1"/>
  <c r="J46" i="1"/>
  <c r="E47" i="1"/>
  <c r="H47" i="1"/>
  <c r="J47" i="1"/>
  <c r="E48" i="1"/>
  <c r="H48" i="1"/>
  <c r="J48" i="1"/>
  <c r="E49" i="1"/>
  <c r="H49" i="1"/>
  <c r="J49" i="1"/>
  <c r="K45" i="1" l="1"/>
  <c r="K37" i="1"/>
  <c r="K38" i="1"/>
  <c r="K39" i="1"/>
  <c r="K40" i="1"/>
  <c r="K41" i="1"/>
  <c r="K42" i="1"/>
  <c r="K43" i="1"/>
  <c r="K44" i="1"/>
  <c r="K46" i="1"/>
  <c r="K47" i="1"/>
  <c r="K48" i="1"/>
  <c r="K49" i="1"/>
  <c r="E50" i="1"/>
  <c r="H50" i="1"/>
  <c r="J50" i="1"/>
  <c r="K50" i="1" l="1"/>
  <c r="J51" i="1"/>
  <c r="H51" i="1"/>
  <c r="E51" i="1"/>
  <c r="K51" i="1" l="1"/>
  <c r="E52" i="1" l="1"/>
  <c r="H52" i="1"/>
  <c r="J52" i="1"/>
  <c r="K52" i="1" l="1"/>
  <c r="E53" i="1"/>
  <c r="H53" i="1"/>
  <c r="J53" i="1"/>
  <c r="K53" i="1" l="1"/>
  <c r="E54" i="1"/>
  <c r="H54" i="1"/>
  <c r="J54" i="1"/>
  <c r="K54" i="1" l="1"/>
  <c r="E55" i="1"/>
  <c r="H55" i="1"/>
  <c r="J55" i="1"/>
  <c r="K55" i="1" l="1"/>
  <c r="E56" i="1"/>
  <c r="H56" i="1"/>
  <c r="J56" i="1"/>
  <c r="K56" i="1" l="1"/>
  <c r="E57" i="1"/>
  <c r="H57" i="1"/>
  <c r="J57" i="1"/>
  <c r="K57" i="1" l="1"/>
  <c r="E58" i="1"/>
  <c r="H58" i="1"/>
  <c r="J58" i="1"/>
  <c r="K58" i="1" l="1"/>
  <c r="E59" i="1"/>
  <c r="H59" i="1"/>
  <c r="J59" i="1"/>
  <c r="K59" i="1" l="1"/>
  <c r="E60" i="1"/>
  <c r="H60" i="1"/>
  <c r="J60" i="1"/>
  <c r="K60" i="1" l="1"/>
  <c r="E61" i="1"/>
  <c r="H61" i="1"/>
  <c r="J61" i="1"/>
  <c r="K61" i="1" l="1"/>
  <c r="E62" i="1"/>
  <c r="H62" i="1"/>
  <c r="J62" i="1"/>
  <c r="K62" i="1" l="1"/>
  <c r="E63" i="1"/>
  <c r="H63" i="1"/>
  <c r="J63" i="1"/>
  <c r="K63" i="1" l="1"/>
  <c r="E64" i="1"/>
  <c r="H64" i="1"/>
  <c r="J64" i="1"/>
  <c r="K64" i="1" l="1"/>
  <c r="E65" i="1"/>
  <c r="H65" i="1"/>
  <c r="J65" i="1"/>
  <c r="E66" i="1"/>
  <c r="H66" i="1"/>
  <c r="K66" i="1" s="1"/>
  <c r="J66" i="1"/>
  <c r="K65" i="1" l="1"/>
  <c r="E67" i="1"/>
  <c r="H67" i="1"/>
  <c r="J67" i="1"/>
  <c r="K67" i="1" l="1"/>
  <c r="E68" i="1"/>
  <c r="H68" i="1"/>
  <c r="J68" i="1"/>
  <c r="K68" i="1" l="1"/>
  <c r="E69" i="1"/>
  <c r="H69" i="1"/>
  <c r="J69" i="1"/>
  <c r="K69" i="1" l="1"/>
  <c r="E70" i="1"/>
  <c r="H70" i="1"/>
  <c r="J70" i="1"/>
  <c r="K70" i="1" l="1"/>
  <c r="E71" i="1"/>
  <c r="H71" i="1"/>
  <c r="J71" i="1"/>
  <c r="K71" i="1" l="1"/>
  <c r="E72" i="1"/>
  <c r="H72" i="1"/>
  <c r="J72" i="1"/>
  <c r="K72" i="1" l="1"/>
  <c r="E73" i="1"/>
  <c r="H73" i="1"/>
  <c r="J73" i="1"/>
  <c r="K73" i="1" l="1"/>
  <c r="E74" i="1"/>
  <c r="H74" i="1"/>
  <c r="J74" i="1"/>
  <c r="K74" i="1" l="1"/>
  <c r="E75" i="1"/>
  <c r="H75" i="1"/>
  <c r="K75" i="1" s="1"/>
  <c r="J75" i="1"/>
  <c r="H76" i="1" l="1"/>
  <c r="K76" i="1" s="1"/>
  <c r="J76" i="1"/>
  <c r="H77" i="1" l="1"/>
  <c r="K77" i="1" s="1"/>
  <c r="J77" i="1"/>
  <c r="J78" i="1" l="1"/>
  <c r="K78" i="1"/>
  <c r="J79" i="1" l="1"/>
  <c r="K79" i="1"/>
  <c r="J80" i="1" l="1"/>
  <c r="K80" i="1"/>
  <c r="J81" i="1" l="1"/>
  <c r="K81" i="1"/>
  <c r="J82" i="1" l="1"/>
  <c r="K82" i="1"/>
  <c r="J83" i="1" l="1"/>
  <c r="K83" i="1"/>
  <c r="J84" i="1" l="1"/>
  <c r="K84" i="1"/>
  <c r="J85" i="1" l="1"/>
  <c r="K85" i="1"/>
  <c r="J86" i="1" l="1"/>
  <c r="K86" i="1"/>
  <c r="K87" i="1" l="1"/>
  <c r="J87" i="1"/>
  <c r="J88" i="1" l="1"/>
  <c r="K88" i="1"/>
  <c r="J89" i="1" l="1"/>
  <c r="K89" i="1"/>
  <c r="J90" i="1" l="1"/>
  <c r="K90" i="1"/>
  <c r="H91" i="1" l="1"/>
  <c r="K91" i="1" s="1"/>
  <c r="J91" i="1"/>
  <c r="H92" i="1" l="1"/>
  <c r="K92" i="1" s="1"/>
  <c r="J92" i="1"/>
  <c r="H93" i="1" l="1"/>
  <c r="K93" i="1" s="1"/>
  <c r="J93" i="1"/>
  <c r="H94" i="1" l="1"/>
  <c r="K94" i="1" s="1"/>
  <c r="J94" i="1"/>
  <c r="H95" i="1" l="1"/>
  <c r="H96" i="1"/>
  <c r="E95" i="1"/>
  <c r="E96" i="1"/>
  <c r="J95" i="1"/>
  <c r="K95" i="1" l="1"/>
  <c r="J96" i="1"/>
  <c r="K96" i="1"/>
  <c r="E97" i="1" l="1"/>
  <c r="H97" i="1"/>
  <c r="J97" i="1"/>
  <c r="K97" i="1" l="1"/>
  <c r="E98" i="1"/>
  <c r="E99" i="1"/>
  <c r="H98" i="1"/>
  <c r="J98" i="1"/>
  <c r="K98" i="1" l="1"/>
  <c r="J99" i="1"/>
  <c r="H99" i="1"/>
  <c r="K99" i="1" s="1"/>
  <c r="E100" i="1" l="1"/>
  <c r="H100" i="1"/>
  <c r="J100" i="1"/>
  <c r="K100" i="1" l="1"/>
  <c r="H101" i="1"/>
  <c r="E101" i="1"/>
  <c r="J101" i="1"/>
  <c r="K101" i="1" l="1"/>
  <c r="J102" i="1"/>
  <c r="H102" i="1"/>
  <c r="E102" i="1"/>
  <c r="K102" i="1" l="1"/>
  <c r="J103" i="1"/>
  <c r="H103" i="1"/>
  <c r="E103" i="1"/>
  <c r="K103" i="1" l="1"/>
  <c r="H104" i="1"/>
  <c r="E104" i="1"/>
  <c r="J104" i="1"/>
  <c r="K104" i="1" l="1"/>
  <c r="J105" i="1"/>
  <c r="H105" i="1"/>
  <c r="E105" i="1"/>
  <c r="K105" i="1" l="1"/>
  <c r="J106" i="1"/>
  <c r="H106" i="1"/>
  <c r="E106" i="1"/>
  <c r="K106" i="1" l="1"/>
  <c r="J107" i="1"/>
  <c r="H107" i="1"/>
  <c r="E107" i="1"/>
  <c r="K107" i="1" l="1"/>
  <c r="J108" i="1"/>
  <c r="K108" i="1"/>
  <c r="J109" i="1" l="1"/>
  <c r="J110" i="1"/>
  <c r="H109" i="1"/>
  <c r="E109" i="1"/>
  <c r="K109" i="1" l="1"/>
  <c r="H110" i="1"/>
  <c r="E110" i="1"/>
  <c r="K110" i="1" l="1"/>
  <c r="J159" i="1"/>
  <c r="H159" i="1"/>
  <c r="E159" i="1"/>
  <c r="J158" i="1"/>
  <c r="H158" i="1"/>
  <c r="E158" i="1"/>
  <c r="J157" i="1"/>
  <c r="H157" i="1"/>
  <c r="E157" i="1"/>
  <c r="J156" i="1"/>
  <c r="H156" i="1"/>
  <c r="E156" i="1"/>
  <c r="J155" i="1"/>
  <c r="H155" i="1"/>
  <c r="E155" i="1"/>
  <c r="J154" i="1"/>
  <c r="H154" i="1"/>
  <c r="E154" i="1"/>
  <c r="J153" i="1"/>
  <c r="H153" i="1"/>
  <c r="E153" i="1"/>
  <c r="J152" i="1"/>
  <c r="H152" i="1"/>
  <c r="E152" i="1"/>
  <c r="J151" i="1"/>
  <c r="H151" i="1"/>
  <c r="E151" i="1"/>
  <c r="J150" i="1"/>
  <c r="H150" i="1"/>
  <c r="E150" i="1"/>
  <c r="J149" i="1"/>
  <c r="H149" i="1"/>
  <c r="E149" i="1"/>
  <c r="J148" i="1"/>
  <c r="H148" i="1"/>
  <c r="E148" i="1"/>
  <c r="J147" i="1"/>
  <c r="H147" i="1"/>
  <c r="E147" i="1"/>
  <c r="J146" i="1"/>
  <c r="H146" i="1"/>
  <c r="E146" i="1"/>
  <c r="J145" i="1"/>
  <c r="H145" i="1"/>
  <c r="E145" i="1"/>
  <c r="J144" i="1"/>
  <c r="H144" i="1"/>
  <c r="E144" i="1"/>
  <c r="J143" i="1"/>
  <c r="H143" i="1"/>
  <c r="E143" i="1"/>
  <c r="J142" i="1"/>
  <c r="H142" i="1"/>
  <c r="E142" i="1"/>
  <c r="J141" i="1"/>
  <c r="H141" i="1"/>
  <c r="E141" i="1"/>
  <c r="J140" i="1"/>
  <c r="H140" i="1"/>
  <c r="E140" i="1"/>
  <c r="J139" i="1"/>
  <c r="H139" i="1"/>
  <c r="E139" i="1"/>
  <c r="J138" i="1"/>
  <c r="H138" i="1"/>
  <c r="E138" i="1"/>
  <c r="J137" i="1"/>
  <c r="H137" i="1"/>
  <c r="E137" i="1"/>
  <c r="J136" i="1"/>
  <c r="H136" i="1"/>
  <c r="E136" i="1"/>
  <c r="J135" i="1"/>
  <c r="H135" i="1"/>
  <c r="E135" i="1"/>
  <c r="J134" i="1"/>
  <c r="H134" i="1"/>
  <c r="E134" i="1"/>
  <c r="J133" i="1"/>
  <c r="H133" i="1"/>
  <c r="E133" i="1"/>
  <c r="J132" i="1"/>
  <c r="H132" i="1"/>
  <c r="E132" i="1"/>
  <c r="J131" i="1"/>
  <c r="H131" i="1"/>
  <c r="E131" i="1"/>
  <c r="J130" i="1"/>
  <c r="H130" i="1"/>
  <c r="E130" i="1"/>
  <c r="J129" i="1"/>
  <c r="H129" i="1"/>
  <c r="E129" i="1"/>
  <c r="J128" i="1"/>
  <c r="H128" i="1"/>
  <c r="E128" i="1"/>
  <c r="J127" i="1"/>
  <c r="H127" i="1"/>
  <c r="E127" i="1"/>
  <c r="J126" i="1"/>
  <c r="H126" i="1"/>
  <c r="E126" i="1"/>
  <c r="J125" i="1"/>
  <c r="H125" i="1"/>
  <c r="E125" i="1"/>
  <c r="J124" i="1"/>
  <c r="H124" i="1"/>
  <c r="E124" i="1"/>
  <c r="J123" i="1"/>
  <c r="H123" i="1"/>
  <c r="E123" i="1"/>
  <c r="J122" i="1"/>
  <c r="H122" i="1"/>
  <c r="E122" i="1"/>
  <c r="J121" i="1"/>
  <c r="H121" i="1"/>
  <c r="E121" i="1"/>
  <c r="J120" i="1"/>
  <c r="H120" i="1"/>
  <c r="E120" i="1"/>
  <c r="J119" i="1"/>
  <c r="H119" i="1"/>
  <c r="E119" i="1"/>
  <c r="J118" i="1"/>
  <c r="H118" i="1"/>
  <c r="E118" i="1"/>
  <c r="J117" i="1"/>
  <c r="H117" i="1"/>
  <c r="E117" i="1"/>
  <c r="J116" i="1"/>
  <c r="H116" i="1"/>
  <c r="E116" i="1"/>
  <c r="J115" i="1"/>
  <c r="H115" i="1"/>
  <c r="E115" i="1"/>
  <c r="J114" i="1"/>
  <c r="H114" i="1"/>
  <c r="E114" i="1"/>
  <c r="J113" i="1"/>
  <c r="H113" i="1"/>
  <c r="E113" i="1"/>
  <c r="J112" i="1"/>
  <c r="H112" i="1"/>
  <c r="E112" i="1"/>
  <c r="J111" i="1"/>
  <c r="H111" i="1"/>
  <c r="E111" i="1"/>
  <c r="K111" i="1" l="1"/>
  <c r="K113" i="1"/>
  <c r="K117" i="1"/>
  <c r="K118" i="1"/>
  <c r="K121" i="1"/>
  <c r="K123" i="1"/>
  <c r="K125" i="1"/>
  <c r="K127" i="1"/>
  <c r="K129" i="1"/>
  <c r="K131" i="1"/>
  <c r="K135" i="1"/>
  <c r="K139" i="1"/>
  <c r="K141" i="1"/>
  <c r="K143" i="1"/>
  <c r="K145" i="1"/>
  <c r="K147" i="1"/>
  <c r="K149" i="1"/>
  <c r="K151" i="1"/>
  <c r="K152" i="1"/>
  <c r="K153" i="1"/>
  <c r="K154" i="1"/>
  <c r="K156" i="1"/>
  <c r="K158" i="1"/>
  <c r="K133" i="1"/>
  <c r="K137" i="1"/>
  <c r="K112" i="1"/>
  <c r="K114" i="1"/>
  <c r="K115" i="1"/>
  <c r="K116" i="1"/>
  <c r="K119" i="1"/>
  <c r="K120" i="1"/>
  <c r="K122" i="1"/>
  <c r="K124" i="1"/>
  <c r="K126" i="1"/>
  <c r="K128" i="1"/>
  <c r="K130" i="1"/>
  <c r="K132" i="1"/>
  <c r="K134" i="1"/>
  <c r="K136" i="1"/>
  <c r="K138" i="1"/>
  <c r="K140" i="1"/>
  <c r="K142" i="1"/>
  <c r="K144" i="1"/>
  <c r="K146" i="1"/>
  <c r="K148" i="1"/>
  <c r="K150" i="1"/>
  <c r="K155" i="1"/>
  <c r="K157" i="1"/>
  <c r="K159" i="1"/>
</calcChain>
</file>

<file path=xl/sharedStrings.xml><?xml version="1.0" encoding="utf-8"?>
<sst xmlns="http://schemas.openxmlformats.org/spreadsheetml/2006/main" count="190" uniqueCount="102">
  <si>
    <t>平成
26年</t>
    <rPh sb="0" eb="2">
      <t>ヘイセイ</t>
    </rPh>
    <rPh sb="5" eb="6">
      <t>ネン</t>
    </rPh>
    <phoneticPr fontId="1"/>
  </si>
  <si>
    <t>9月</t>
  </si>
  <si>
    <t>2月</t>
    <rPh sb="1" eb="2">
      <t>ガツ</t>
    </rPh>
    <phoneticPr fontId="1"/>
  </si>
  <si>
    <t>計</t>
    <rPh sb="0" eb="1">
      <t>ケイ</t>
    </rPh>
    <phoneticPr fontId="1"/>
  </si>
  <si>
    <t>全体</t>
    <rPh sb="0" eb="2">
      <t>ゼンタイ</t>
    </rPh>
    <phoneticPr fontId="1"/>
  </si>
  <si>
    <t>男</t>
    <rPh sb="0" eb="1">
      <t>オトコ</t>
    </rPh>
    <phoneticPr fontId="1"/>
  </si>
  <si>
    <t>8月</t>
  </si>
  <si>
    <t>平成
28年</t>
    <rPh sb="0" eb="2">
      <t>ヘイセイ</t>
    </rPh>
    <rPh sb="5" eb="6">
      <t>ネン</t>
    </rPh>
    <phoneticPr fontId="1"/>
  </si>
  <si>
    <t>12月</t>
  </si>
  <si>
    <t>1月</t>
  </si>
  <si>
    <t>4月</t>
  </si>
  <si>
    <t>※年齢基準日は対象月の前月末日で集計しています。</t>
    <rPh sb="1" eb="3">
      <t>ネンレイ</t>
    </rPh>
    <rPh sb="3" eb="6">
      <t>キジュンビ</t>
    </rPh>
    <rPh sb="7" eb="9">
      <t>タイショウ</t>
    </rPh>
    <rPh sb="9" eb="10">
      <t>ツキ</t>
    </rPh>
    <rPh sb="11" eb="13">
      <t>ゼンゲツ</t>
    </rPh>
    <rPh sb="13" eb="15">
      <t>マツジツ</t>
    </rPh>
    <rPh sb="16" eb="18">
      <t>シュウケイ</t>
    </rPh>
    <phoneticPr fontId="1"/>
  </si>
  <si>
    <t>11月</t>
    <rPh sb="2" eb="3">
      <t>ガツ</t>
    </rPh>
    <phoneticPr fontId="1"/>
  </si>
  <si>
    <t>3月</t>
    <rPh sb="1" eb="2">
      <t>ガツ</t>
    </rPh>
    <phoneticPr fontId="1"/>
  </si>
  <si>
    <r>
      <t xml:space="preserve">基準日
</t>
    </r>
    <r>
      <rPr>
        <sz val="8"/>
        <color theme="1"/>
        <rFont val="ＭＳ Ｐゴシック"/>
        <family val="3"/>
        <charset val="128"/>
      </rPr>
      <t>（毎月1日）</t>
    </r>
    <rPh sb="0" eb="2">
      <t>キジュン</t>
    </rPh>
    <rPh sb="2" eb="3">
      <t>ビ</t>
    </rPh>
    <rPh sb="5" eb="7">
      <t>マイツキ</t>
    </rPh>
    <rPh sb="8" eb="9">
      <t>ニチ</t>
    </rPh>
    <phoneticPr fontId="1"/>
  </si>
  <si>
    <t>平成
20年</t>
    <rPh sb="0" eb="2">
      <t>ヘイセイ</t>
    </rPh>
    <rPh sb="5" eb="6">
      <t>ネン</t>
    </rPh>
    <phoneticPr fontId="1"/>
  </si>
  <si>
    <t>平成
25年</t>
    <rPh sb="0" eb="2">
      <t>ヘイセイ</t>
    </rPh>
    <rPh sb="5" eb="6">
      <t>ネン</t>
    </rPh>
    <phoneticPr fontId="1"/>
  </si>
  <si>
    <t>高齢化率</t>
    <rPh sb="0" eb="3">
      <t>コウレイカ</t>
    </rPh>
    <rPh sb="3" eb="4">
      <t>リツ</t>
    </rPh>
    <phoneticPr fontId="1"/>
  </si>
  <si>
    <t>6月</t>
  </si>
  <si>
    <t>10月</t>
    <rPh sb="2" eb="3">
      <t>ガツ</t>
    </rPh>
    <phoneticPr fontId="1"/>
  </si>
  <si>
    <t>平成
18年</t>
    <rPh sb="0" eb="2">
      <t>ヘイセイ</t>
    </rPh>
    <rPh sb="5" eb="6">
      <t>ネン</t>
    </rPh>
    <phoneticPr fontId="1"/>
  </si>
  <si>
    <t>65歳以上</t>
    <rPh sb="2" eb="3">
      <t>サイ</t>
    </rPh>
    <rPh sb="3" eb="5">
      <t>イジョウ</t>
    </rPh>
    <phoneticPr fontId="1"/>
  </si>
  <si>
    <t>11月</t>
  </si>
  <si>
    <t>10月</t>
  </si>
  <si>
    <t>2月</t>
  </si>
  <si>
    <t>3月</t>
  </si>
  <si>
    <t>平成
21年</t>
    <rPh sb="0" eb="2">
      <t>ヘイセイ</t>
    </rPh>
    <rPh sb="5" eb="6">
      <t>ネン</t>
    </rPh>
    <phoneticPr fontId="1"/>
  </si>
  <si>
    <t>平成
19年</t>
    <rPh sb="0" eb="2">
      <t>ヘイセイ</t>
    </rPh>
    <rPh sb="5" eb="6">
      <t>ネン</t>
    </rPh>
    <phoneticPr fontId="1"/>
  </si>
  <si>
    <t>平成
27年</t>
    <rPh sb="0" eb="2">
      <t>ヘイセイ</t>
    </rPh>
    <rPh sb="5" eb="6">
      <t>ネン</t>
    </rPh>
    <phoneticPr fontId="1"/>
  </si>
  <si>
    <t>4月</t>
    <rPh sb="1" eb="2">
      <t>ガツ</t>
    </rPh>
    <phoneticPr fontId="1"/>
  </si>
  <si>
    <t>1１月</t>
  </si>
  <si>
    <t>平成
24年</t>
    <rPh sb="0" eb="2">
      <t>ヘイセイ</t>
    </rPh>
    <rPh sb="5" eb="6">
      <t>ネン</t>
    </rPh>
    <phoneticPr fontId="1"/>
  </si>
  <si>
    <t>7月</t>
  </si>
  <si>
    <t>女</t>
    <rPh sb="0" eb="1">
      <t>オンナ</t>
    </rPh>
    <phoneticPr fontId="1"/>
  </si>
  <si>
    <t>5月</t>
  </si>
  <si>
    <t>平成
23年</t>
    <rPh sb="0" eb="2">
      <t>ヘイセイ</t>
    </rPh>
    <rPh sb="5" eb="6">
      <t>ネン</t>
    </rPh>
    <phoneticPr fontId="1"/>
  </si>
  <si>
    <t>平成
17年</t>
    <rPh sb="0" eb="2">
      <t>ヘイセイ</t>
    </rPh>
    <rPh sb="5" eb="6">
      <t>ネン</t>
    </rPh>
    <phoneticPr fontId="1"/>
  </si>
  <si>
    <t>1月</t>
    <rPh sb="1" eb="2">
      <t>ガツ</t>
    </rPh>
    <phoneticPr fontId="1"/>
  </si>
  <si>
    <t>12月</t>
    <rPh sb="2" eb="3">
      <t>ガツ</t>
    </rPh>
    <phoneticPr fontId="1"/>
  </si>
  <si>
    <t>平成
22年</t>
    <rPh sb="0" eb="2">
      <t>ヘイセイ</t>
    </rPh>
    <rPh sb="5" eb="6">
      <t>ネン</t>
    </rPh>
    <phoneticPr fontId="1"/>
  </si>
  <si>
    <t>平成
29年</t>
    <rPh sb="0" eb="2">
      <t>ヘイセイ</t>
    </rPh>
    <rPh sb="5" eb="6">
      <t>ネン</t>
    </rPh>
    <phoneticPr fontId="1"/>
  </si>
  <si>
    <t>9月</t>
    <phoneticPr fontId="1"/>
  </si>
  <si>
    <t>平成
30年</t>
    <rPh sb="0" eb="2">
      <t>ヘイセイ</t>
    </rPh>
    <rPh sb="5" eb="6">
      <t>ネン</t>
    </rPh>
    <phoneticPr fontId="1"/>
  </si>
  <si>
    <t>※串間市の住民基本台帳に登録されている人口です。平成２４年８月１日分より外国人を含みます。</t>
    <rPh sb="1" eb="4">
      <t>クシマシ</t>
    </rPh>
    <rPh sb="5" eb="7">
      <t>ジュウミン</t>
    </rPh>
    <rPh sb="7" eb="9">
      <t>キホン</t>
    </rPh>
    <rPh sb="9" eb="11">
      <t>ダイチョウ</t>
    </rPh>
    <rPh sb="12" eb="14">
      <t>トウロク</t>
    </rPh>
    <rPh sb="19" eb="21">
      <t>ジンコウ</t>
    </rPh>
    <rPh sb="24" eb="26">
      <t>ヘイセイ</t>
    </rPh>
    <rPh sb="28" eb="29">
      <t>ネン</t>
    </rPh>
    <rPh sb="30" eb="31">
      <t>ガツ</t>
    </rPh>
    <rPh sb="32" eb="33">
      <t>ニチ</t>
    </rPh>
    <rPh sb="33" eb="34">
      <t>ブン</t>
    </rPh>
    <rPh sb="36" eb="38">
      <t>ガイコク</t>
    </rPh>
    <rPh sb="38" eb="39">
      <t>ジン</t>
    </rPh>
    <rPh sb="40" eb="41">
      <t>フク</t>
    </rPh>
    <phoneticPr fontId="1"/>
  </si>
  <si>
    <t>住基第４表　高齢化率の推移</t>
    <rPh sb="0" eb="2">
      <t>ジュウキ</t>
    </rPh>
    <rPh sb="2" eb="3">
      <t>ダイ</t>
    </rPh>
    <rPh sb="4" eb="5">
      <t>ヒョウ</t>
    </rPh>
    <rPh sb="6" eb="9">
      <t>コウレイカ</t>
    </rPh>
    <rPh sb="9" eb="10">
      <t>リツ</t>
    </rPh>
    <rPh sb="11" eb="13">
      <t>スイイ</t>
    </rPh>
    <phoneticPr fontId="1"/>
  </si>
  <si>
    <t>8月</t>
    <phoneticPr fontId="1"/>
  </si>
  <si>
    <t>9月</t>
    <phoneticPr fontId="1"/>
  </si>
  <si>
    <t>10月</t>
    <phoneticPr fontId="1"/>
  </si>
  <si>
    <t>4月</t>
    <phoneticPr fontId="1"/>
  </si>
  <si>
    <t>平成
31年（令和元年）</t>
    <rPh sb="0" eb="2">
      <t>ヘイセイ</t>
    </rPh>
    <rPh sb="5" eb="6">
      <t>ネン</t>
    </rPh>
    <rPh sb="7" eb="9">
      <t>レイワ</t>
    </rPh>
    <rPh sb="9" eb="10">
      <t>ガン</t>
    </rPh>
    <rPh sb="10" eb="11">
      <t>ネン</t>
    </rPh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</si>
  <si>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</si>
  <si>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</si>
  <si>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</si>
  <si>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</si>
  <si>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</si>
  <si>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</si>
  <si>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</si>
  <si>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</si>
  <si>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</si>
  <si>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</si>
  <si>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</si>
  <si>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</si>
  <si>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</si>
  <si>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</si>
  <si>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</si>
  <si>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</si>
  <si>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</si>
  <si>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</si>
  <si>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</si>
  <si>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</si>
  <si>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</si>
  <si>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</si>
  <si>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3月</t>
    <phoneticPr fontId="1"/>
  </si>
  <si>
    <t>令和
2年</t>
    <rPh sb="0" eb="2">
      <t>レイワ</t>
    </rPh>
    <rPh sb="4" eb="5">
      <t>ネン</t>
    </rPh>
    <phoneticPr fontId="1"/>
  </si>
  <si>
    <t>令和　　3年</t>
    <rPh sb="0" eb="2">
      <t>レイワ</t>
    </rPh>
    <rPh sb="5" eb="6">
      <t>ネン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</si>
  <si>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</si>
  <si>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</si>
  <si>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</si>
  <si>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</si>
  <si>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</si>
  <si>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</si>
  <si>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</si>
  <si>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</si>
  <si>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</si>
  <si>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令和
4年</t>
    <rPh sb="0" eb="2">
      <t>レイワ</t>
    </rPh>
    <rPh sb="4" eb="5">
      <t>ネン</t>
    </rPh>
    <phoneticPr fontId="1"/>
  </si>
  <si>
    <t>1月</t>
    <rPh sb="1" eb="2">
      <t>ガツ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</si>
  <si>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</si>
  <si>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</si>
  <si>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</si>
  <si>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</si>
  <si>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</si>
  <si>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令和
6年</t>
    <phoneticPr fontId="1"/>
  </si>
  <si>
    <t>令和
5年</t>
    <rPh sb="0" eb="2">
      <t>レイワ</t>
    </rPh>
    <rPh sb="4" eb="5">
      <t>ネン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</si>
  <si>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</si>
  <si>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</si>
  <si>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</si>
  <si>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</si>
  <si>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</si>
  <si>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10月</t>
    <phoneticPr fontId="1"/>
  </si>
  <si>
    <t>11月</t>
    <phoneticPr fontId="1"/>
  </si>
  <si>
    <t>12月</t>
    <phoneticPr fontId="1"/>
  </si>
  <si>
    <t>令和
7年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</si>
</sst>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57" fontId="0" fillId="0" borderId="6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>
      <alignment vertical="center"/>
    </xf>
    <xf numFmtId="3" fontId="0" fillId="0" borderId="1" xfId="0" applyNumberFormat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>
      <alignment vertical="center"/>
    </xf>
    <xf numFmtId="10" fontId="0" fillId="0" borderId="0" xfId="0" applyNumberFormat="1">
      <alignment vertical="center"/>
    </xf>
    <xf numFmtId="10" fontId="0" fillId="0" borderId="1" xfId="0" applyNumberFormat="1" applyBorder="1">
      <alignment vertical="center"/>
    </xf>
    <xf numFmtId="38" fontId="5" fillId="0" borderId="1" xfId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38" fontId="8" fillId="0" borderId="1" xfId="1" applyFont="1" applyBorder="1" applyAlignment="1">
      <alignment horizontal="right" vertical="center"/>
    </xf>
    <xf numFmtId="10" fontId="8" fillId="0" borderId="1" xfId="2" applyNumberFormat="1" applyFont="1" applyBorder="1" applyAlignment="1">
      <alignment horizontal="right" vertical="center"/>
    </xf>
    <xf numFmtId="3" fontId="5" fillId="0" borderId="1" xfId="3" applyNumberFormat="1" applyFont="1" applyBorder="1" applyAlignment="1">
      <alignment horizontal="right" vertical="center"/>
    </xf>
    <xf numFmtId="3" fontId="0" fillId="0" borderId="1" xfId="3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08"/>
  <sheetViews>
    <sheetView tabSelected="1"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9" sqref="G9"/>
    </sheetView>
  </sheetViews>
  <sheetFormatPr defaultRowHeight="13.5" x14ac:dyDescent="0.15"/>
  <cols>
    <col min="1" max="1" width="5.625" customWidth="1"/>
    <col min="2" max="2" width="7.5" customWidth="1"/>
    <col min="3" max="11" width="8.625" customWidth="1"/>
    <col min="17" max="54" width="9" style="18"/>
  </cols>
  <sheetData>
    <row r="1" spans="1:11" ht="15" customHeight="1" x14ac:dyDescent="0.15"/>
    <row r="2" spans="1:11" ht="22.5" customHeight="1" x14ac:dyDescent="0.15">
      <c r="A2" s="1" t="s">
        <v>44</v>
      </c>
      <c r="B2" s="1"/>
    </row>
    <row r="3" spans="1:11" ht="15" customHeight="1" x14ac:dyDescent="0.15">
      <c r="A3" s="1"/>
      <c r="B3" s="1"/>
    </row>
    <row r="4" spans="1:11" x14ac:dyDescent="0.15">
      <c r="A4" s="2" t="s">
        <v>43</v>
      </c>
      <c r="B4" s="2"/>
      <c r="I4" s="13"/>
    </row>
    <row r="5" spans="1:11" ht="17.100000000000001" customHeight="1" x14ac:dyDescent="0.15">
      <c r="A5" s="27" t="s">
        <v>14</v>
      </c>
      <c r="B5" s="27"/>
      <c r="C5" s="28" t="s">
        <v>4</v>
      </c>
      <c r="D5" s="29"/>
      <c r="E5" s="30"/>
      <c r="F5" s="28" t="s">
        <v>21</v>
      </c>
      <c r="G5" s="29"/>
      <c r="H5" s="30"/>
      <c r="I5" s="28" t="s">
        <v>17</v>
      </c>
      <c r="J5" s="29"/>
      <c r="K5" s="30"/>
    </row>
    <row r="6" spans="1:11" ht="16.5" customHeight="1" x14ac:dyDescent="0.15">
      <c r="A6" s="27"/>
      <c r="B6" s="27"/>
      <c r="C6" s="3" t="s">
        <v>5</v>
      </c>
      <c r="D6" s="3" t="s">
        <v>33</v>
      </c>
      <c r="E6" s="3" t="s">
        <v>3</v>
      </c>
      <c r="F6" s="3" t="s">
        <v>5</v>
      </c>
      <c r="G6" s="3" t="s">
        <v>33</v>
      </c>
      <c r="H6" s="3" t="s">
        <v>3</v>
      </c>
      <c r="I6" s="3" t="s">
        <v>5</v>
      </c>
      <c r="J6" s="3" t="s">
        <v>33</v>
      </c>
      <c r="K6" s="3" t="s">
        <v>3</v>
      </c>
    </row>
    <row r="7" spans="1:11" ht="17.100000000000001" customHeight="1" x14ac:dyDescent="0.15">
      <c r="A7" s="31" t="s">
        <v>101</v>
      </c>
      <c r="B7" s="5" t="s">
        <v>57</v>
      </c>
      <c r="C7" s="23"/>
      <c r="D7" s="23"/>
      <c r="E7" s="22">
        <f t="shared" ref="E7" si="0">SUM(C7:D7)</f>
        <v>0</v>
      </c>
      <c r="F7" s="22"/>
      <c r="G7" s="23"/>
      <c r="H7" s="22">
        <f t="shared" ref="H7:H18" si="1">SUM(F7:G7)</f>
        <v>0</v>
      </c>
      <c r="I7" s="16" t="e">
        <f t="shared" ref="I7:I18" si="2">F7/C7</f>
        <v>#DIV/0!</v>
      </c>
      <c r="J7" s="16" t="e">
        <f>G7/D7</f>
        <v>#DIV/0!</v>
      </c>
      <c r="K7" s="16" t="e">
        <f t="shared" ref="K7:K18" si="3">H7/E7</f>
        <v>#DIV/0!</v>
      </c>
    </row>
    <row r="8" spans="1:11" ht="17.100000000000001" customHeight="1" x14ac:dyDescent="0.15">
      <c r="A8" s="25"/>
      <c r="B8" s="5" t="s">
        <v>56</v>
      </c>
      <c r="C8" s="23">
        <v>7382</v>
      </c>
      <c r="D8" s="23">
        <v>8210</v>
      </c>
      <c r="E8" s="22">
        <f t="shared" ref="E8:E15" si="4">SUM(C8:D8)</f>
        <v>15592</v>
      </c>
      <c r="F8" s="22">
        <v>3086</v>
      </c>
      <c r="G8" s="23">
        <v>4081</v>
      </c>
      <c r="H8" s="22">
        <f t="shared" si="1"/>
        <v>7167</v>
      </c>
      <c r="I8" s="16">
        <f t="shared" si="2"/>
        <v>0.41804389054456786</v>
      </c>
      <c r="J8" s="16">
        <f>G8/D8</f>
        <v>0.49707673568818517</v>
      </c>
      <c r="K8" s="16">
        <f t="shared" si="3"/>
        <v>0.45965879938429965</v>
      </c>
    </row>
    <row r="9" spans="1:11" ht="17.100000000000001" customHeight="1" x14ac:dyDescent="0.15">
      <c r="A9" s="25"/>
      <c r="B9" s="5" t="s">
        <v>47</v>
      </c>
      <c r="C9" s="23">
        <v>7387</v>
      </c>
      <c r="D9" s="23">
        <v>8234</v>
      </c>
      <c r="E9" s="22">
        <f t="shared" si="4"/>
        <v>15621</v>
      </c>
      <c r="F9" s="22">
        <v>3090</v>
      </c>
      <c r="G9" s="23">
        <v>4092</v>
      </c>
      <c r="H9" s="22">
        <f t="shared" si="1"/>
        <v>7182</v>
      </c>
      <c r="I9" s="16">
        <f t="shared" si="2"/>
        <v>0.41830242317584948</v>
      </c>
      <c r="J9" s="16">
        <f>G9/D9</f>
        <v>0.49696380859849404</v>
      </c>
      <c r="K9" s="16">
        <f t="shared" si="3"/>
        <v>0.45976570001920491</v>
      </c>
    </row>
    <row r="10" spans="1:11" ht="17.100000000000001" customHeight="1" x14ac:dyDescent="0.15">
      <c r="A10" s="25"/>
      <c r="B10" s="5" t="s">
        <v>41</v>
      </c>
      <c r="C10" s="23">
        <v>7401</v>
      </c>
      <c r="D10" s="23">
        <v>8240</v>
      </c>
      <c r="E10" s="22">
        <f t="shared" si="4"/>
        <v>15641</v>
      </c>
      <c r="F10" s="22">
        <v>3089</v>
      </c>
      <c r="G10" s="23">
        <v>4091</v>
      </c>
      <c r="H10" s="22">
        <f t="shared" si="1"/>
        <v>7180</v>
      </c>
      <c r="I10" s="16">
        <f t="shared" si="2"/>
        <v>0.41737603026618025</v>
      </c>
      <c r="J10" s="16">
        <f t="shared" ref="J10:J18" si="5">G10/D10</f>
        <v>0.49648058252427185</v>
      </c>
      <c r="K10" s="16">
        <f t="shared" si="3"/>
        <v>0.45904993286874241</v>
      </c>
    </row>
    <row r="11" spans="1:11" ht="17.100000000000001" customHeight="1" x14ac:dyDescent="0.15">
      <c r="A11" s="25"/>
      <c r="B11" s="5" t="s">
        <v>97</v>
      </c>
      <c r="C11" s="23">
        <v>7414</v>
      </c>
      <c r="D11" s="23">
        <v>8250</v>
      </c>
      <c r="E11" s="22">
        <f t="shared" si="4"/>
        <v>15664</v>
      </c>
      <c r="F11" s="23">
        <v>3085</v>
      </c>
      <c r="G11" s="23">
        <v>4093</v>
      </c>
      <c r="H11" s="22">
        <f t="shared" si="1"/>
        <v>7178</v>
      </c>
      <c r="I11" s="16">
        <f t="shared" si="2"/>
        <v>0.4161046668465066</v>
      </c>
      <c r="J11" s="16">
        <f t="shared" si="5"/>
        <v>0.49612121212121213</v>
      </c>
      <c r="K11" s="16">
        <f t="shared" si="3"/>
        <v>0.45824821246169561</v>
      </c>
    </row>
    <row r="12" spans="1:11" ht="17.100000000000001" customHeight="1" x14ac:dyDescent="0.15">
      <c r="A12" s="25"/>
      <c r="B12" s="5" t="s">
        <v>96</v>
      </c>
      <c r="C12" s="23">
        <v>7435</v>
      </c>
      <c r="D12" s="23">
        <v>8261</v>
      </c>
      <c r="E12" s="22">
        <f t="shared" si="4"/>
        <v>15696</v>
      </c>
      <c r="F12" s="23">
        <v>3091</v>
      </c>
      <c r="G12" s="23">
        <v>4090</v>
      </c>
      <c r="H12" s="22">
        <f t="shared" si="1"/>
        <v>7181</v>
      </c>
      <c r="I12" s="16">
        <f t="shared" si="2"/>
        <v>0.41573638197713519</v>
      </c>
      <c r="J12" s="16">
        <f t="shared" si="5"/>
        <v>0.4950974458298027</v>
      </c>
      <c r="K12" s="16">
        <f t="shared" si="3"/>
        <v>0.45750509683995921</v>
      </c>
    </row>
    <row r="13" spans="1:11" ht="17.100000000000001" customHeight="1" x14ac:dyDescent="0.15">
      <c r="A13" s="25"/>
      <c r="B13" s="5" t="s">
        <v>95</v>
      </c>
      <c r="C13" s="23">
        <v>7455</v>
      </c>
      <c r="D13" s="23">
        <v>8272</v>
      </c>
      <c r="E13" s="22">
        <f t="shared" si="4"/>
        <v>15727</v>
      </c>
      <c r="F13" s="23">
        <v>3093</v>
      </c>
      <c r="G13" s="23">
        <v>4099</v>
      </c>
      <c r="H13" s="22">
        <f t="shared" si="1"/>
        <v>7192</v>
      </c>
      <c r="I13" s="16">
        <f t="shared" si="2"/>
        <v>0.41488933601609657</v>
      </c>
      <c r="J13" s="16">
        <f t="shared" si="5"/>
        <v>0.49552707930367507</v>
      </c>
      <c r="K13" s="16">
        <f t="shared" si="3"/>
        <v>0.45730272779296749</v>
      </c>
    </row>
    <row r="14" spans="1:11" ht="17.100000000000001" customHeight="1" x14ac:dyDescent="0.15">
      <c r="A14" s="25"/>
      <c r="B14" s="5" t="s">
        <v>94</v>
      </c>
      <c r="C14" s="15">
        <v>7476</v>
      </c>
      <c r="D14" s="15">
        <v>8298</v>
      </c>
      <c r="E14" s="15">
        <f t="shared" si="4"/>
        <v>15774</v>
      </c>
      <c r="F14" s="15">
        <v>3096</v>
      </c>
      <c r="G14" s="15">
        <v>4106</v>
      </c>
      <c r="H14" s="15">
        <f t="shared" si="1"/>
        <v>7202</v>
      </c>
      <c r="I14" s="16">
        <f t="shared" si="2"/>
        <v>0.41412520064205455</v>
      </c>
      <c r="J14" s="16">
        <f t="shared" si="5"/>
        <v>0.49481802844058809</v>
      </c>
      <c r="K14" s="16">
        <f t="shared" si="3"/>
        <v>0.45657410929377457</v>
      </c>
    </row>
    <row r="15" spans="1:11" ht="17.100000000000001" customHeight="1" x14ac:dyDescent="0.15">
      <c r="A15" s="25"/>
      <c r="B15" s="5" t="s">
        <v>93</v>
      </c>
      <c r="C15" s="15">
        <v>7482</v>
      </c>
      <c r="D15" s="15">
        <v>8328</v>
      </c>
      <c r="E15" s="15">
        <f t="shared" si="4"/>
        <v>15810</v>
      </c>
      <c r="F15" s="15">
        <v>3097</v>
      </c>
      <c r="G15" s="15">
        <v>4111</v>
      </c>
      <c r="H15" s="15">
        <f t="shared" si="1"/>
        <v>7208</v>
      </c>
      <c r="I15" s="16">
        <f t="shared" si="2"/>
        <v>0.4139267575514568</v>
      </c>
      <c r="J15" s="16">
        <f t="shared" si="5"/>
        <v>0.49363592699327569</v>
      </c>
      <c r="K15" s="16">
        <f t="shared" si="3"/>
        <v>0.45591397849462367</v>
      </c>
    </row>
    <row r="16" spans="1:11" ht="17.100000000000001" customHeight="1" x14ac:dyDescent="0.15">
      <c r="A16" s="25"/>
      <c r="B16" s="5" t="s">
        <v>25</v>
      </c>
      <c r="C16" s="15">
        <v>7547</v>
      </c>
      <c r="D16" s="15">
        <v>8418</v>
      </c>
      <c r="E16" s="15">
        <f t="shared" ref="E16:E18" si="6">C16+D16</f>
        <v>15965</v>
      </c>
      <c r="F16" s="15">
        <v>3096</v>
      </c>
      <c r="G16" s="15">
        <v>4128</v>
      </c>
      <c r="H16" s="20">
        <f t="shared" si="1"/>
        <v>7224</v>
      </c>
      <c r="I16" s="21">
        <f t="shared" si="2"/>
        <v>0.41022923015767854</v>
      </c>
      <c r="J16" s="21">
        <f t="shared" si="5"/>
        <v>0.49037776193870281</v>
      </c>
      <c r="K16" s="21">
        <f t="shared" si="3"/>
        <v>0.45248982148449735</v>
      </c>
    </row>
    <row r="17" spans="1:11" ht="17.100000000000001" customHeight="1" x14ac:dyDescent="0.15">
      <c r="A17" s="25"/>
      <c r="B17" s="5" t="s">
        <v>24</v>
      </c>
      <c r="C17" s="15">
        <v>7561</v>
      </c>
      <c r="D17" s="15">
        <v>8429</v>
      </c>
      <c r="E17" s="15">
        <f t="shared" si="6"/>
        <v>15990</v>
      </c>
      <c r="F17" s="15">
        <v>3095</v>
      </c>
      <c r="G17" s="15">
        <v>4133</v>
      </c>
      <c r="H17" s="20">
        <f t="shared" si="1"/>
        <v>7228</v>
      </c>
      <c r="I17" s="21">
        <f t="shared" si="2"/>
        <v>0.4093373892342283</v>
      </c>
      <c r="J17" s="21">
        <f t="shared" si="5"/>
        <v>0.49033100011863806</v>
      </c>
      <c r="K17" s="21">
        <f t="shared" si="3"/>
        <v>0.45203252032520325</v>
      </c>
    </row>
    <row r="18" spans="1:11" ht="17.100000000000001" customHeight="1" x14ac:dyDescent="0.15">
      <c r="A18" s="26"/>
      <c r="B18" s="5" t="s">
        <v>9</v>
      </c>
      <c r="C18" s="15">
        <v>7580</v>
      </c>
      <c r="D18" s="15">
        <v>8467</v>
      </c>
      <c r="E18" s="15">
        <f t="shared" si="6"/>
        <v>16047</v>
      </c>
      <c r="F18" s="15">
        <v>3105</v>
      </c>
      <c r="G18" s="15">
        <v>4149</v>
      </c>
      <c r="H18" s="20">
        <f t="shared" si="1"/>
        <v>7254</v>
      </c>
      <c r="I18" s="21">
        <f t="shared" si="2"/>
        <v>0.40963060686015829</v>
      </c>
      <c r="J18" s="21">
        <f t="shared" si="5"/>
        <v>0.49002007794968699</v>
      </c>
      <c r="K18" s="21">
        <f t="shared" si="3"/>
        <v>0.45204711160964667</v>
      </c>
    </row>
    <row r="19" spans="1:11" ht="17.100000000000001" customHeight="1" x14ac:dyDescent="0.15">
      <c r="A19" s="31" t="s">
        <v>91</v>
      </c>
      <c r="B19" s="5" t="s">
        <v>100</v>
      </c>
      <c r="C19" s="23">
        <v>7595</v>
      </c>
      <c r="D19" s="23">
        <v>8474</v>
      </c>
      <c r="E19" s="22">
        <f t="shared" ref="E19" si="7">SUM(C19:D19)</f>
        <v>16069</v>
      </c>
      <c r="F19" s="22">
        <v>3109</v>
      </c>
      <c r="G19" s="23">
        <v>4149</v>
      </c>
      <c r="H19" s="22">
        <f t="shared" ref="H19" si="8">SUM(F19:G19)</f>
        <v>7258</v>
      </c>
      <c r="I19" s="16">
        <f t="shared" ref="I19" si="9">F19/C19</f>
        <v>0.40934825543120473</v>
      </c>
      <c r="J19" s="16">
        <f>G19/D19</f>
        <v>0.48961529383998109</v>
      </c>
      <c r="K19" s="16">
        <f t="shared" ref="K19" si="10">H19/E19</f>
        <v>0.45167714232372891</v>
      </c>
    </row>
    <row r="20" spans="1:11" ht="17.100000000000001" customHeight="1" x14ac:dyDescent="0.15">
      <c r="A20" s="25"/>
      <c r="B20" s="5" t="s">
        <v>99</v>
      </c>
      <c r="C20" s="23">
        <v>7605</v>
      </c>
      <c r="D20" s="23">
        <v>8491</v>
      </c>
      <c r="E20" s="22">
        <f t="shared" ref="E20" si="11">SUM(C20:D20)</f>
        <v>16096</v>
      </c>
      <c r="F20" s="22">
        <v>3111</v>
      </c>
      <c r="G20" s="23">
        <v>4157</v>
      </c>
      <c r="H20" s="22">
        <f t="shared" ref="H20" si="12">SUM(F20:G20)</f>
        <v>7268</v>
      </c>
      <c r="I20" s="16">
        <f t="shared" ref="I20" si="13">F20/C20</f>
        <v>0.40907297830374756</v>
      </c>
      <c r="J20" s="16">
        <f>G20/D20</f>
        <v>0.48957719938758687</v>
      </c>
      <c r="K20" s="16">
        <f t="shared" ref="K20" si="14">H20/E20</f>
        <v>0.4515407554671968</v>
      </c>
    </row>
    <row r="21" spans="1:11" ht="17.100000000000001" customHeight="1" x14ac:dyDescent="0.15">
      <c r="A21" s="25"/>
      <c r="B21" s="5" t="s">
        <v>98</v>
      </c>
      <c r="C21" s="23">
        <v>7595</v>
      </c>
      <c r="D21" s="23">
        <v>8510</v>
      </c>
      <c r="E21" s="22">
        <f t="shared" ref="E21" si="15">SUM(C21:D21)</f>
        <v>16105</v>
      </c>
      <c r="F21" s="22">
        <v>3110</v>
      </c>
      <c r="G21" s="23">
        <v>4160</v>
      </c>
      <c r="H21" s="22">
        <f t="shared" ref="H21" si="16">SUM(F21:G21)</f>
        <v>7270</v>
      </c>
      <c r="I21" s="16">
        <f t="shared" ref="I21" si="17">F21/C21</f>
        <v>0.40947992100065833</v>
      </c>
      <c r="J21" s="16">
        <f>G21/D21</f>
        <v>0.48883666274970622</v>
      </c>
      <c r="K21" s="16">
        <f t="shared" ref="K21" si="18">H21/E21</f>
        <v>0.45141260478112388</v>
      </c>
    </row>
    <row r="22" spans="1:11" ht="17.100000000000001" customHeight="1" x14ac:dyDescent="0.15">
      <c r="A22" s="25"/>
      <c r="B22" s="5" t="s">
        <v>41</v>
      </c>
      <c r="C22" s="23">
        <v>7619</v>
      </c>
      <c r="D22" s="23">
        <v>8530</v>
      </c>
      <c r="E22" s="22">
        <f t="shared" ref="E22:E27" si="19">SUM(C22:D22)</f>
        <v>16149</v>
      </c>
      <c r="F22" s="22">
        <v>3119</v>
      </c>
      <c r="G22" s="23">
        <v>4171</v>
      </c>
      <c r="H22" s="22">
        <f t="shared" ref="H22:H27" si="20">SUM(F22:G22)</f>
        <v>7290</v>
      </c>
      <c r="I22" s="16">
        <f t="shared" ref="I22" si="21">F22/C22</f>
        <v>0.40937130857067855</v>
      </c>
      <c r="J22" s="16">
        <f t="shared" ref="J22" si="22">G22/D22</f>
        <v>0.48898007033997654</v>
      </c>
      <c r="K22" s="16">
        <f t="shared" ref="K22" si="23">H22/E22</f>
        <v>0.45142114062790267</v>
      </c>
    </row>
    <row r="23" spans="1:11" ht="17.100000000000001" customHeight="1" x14ac:dyDescent="0.15">
      <c r="A23" s="25"/>
      <c r="B23" s="5" t="s">
        <v>97</v>
      </c>
      <c r="C23" s="23">
        <v>7645</v>
      </c>
      <c r="D23" s="23">
        <v>8553</v>
      </c>
      <c r="E23" s="22">
        <f t="shared" si="19"/>
        <v>16198</v>
      </c>
      <c r="F23" s="23">
        <v>3122</v>
      </c>
      <c r="G23" s="23">
        <v>4180</v>
      </c>
      <c r="H23" s="22">
        <f t="shared" si="20"/>
        <v>7302</v>
      </c>
      <c r="I23" s="16">
        <f t="shared" ref="I23:I28" si="24">F23/C23</f>
        <v>0.40837148463047745</v>
      </c>
      <c r="J23" s="16">
        <f t="shared" ref="J23" si="25">G23/D23</f>
        <v>0.48871740909622352</v>
      </c>
      <c r="K23" s="16">
        <f t="shared" ref="K23" si="26">H23/E23</f>
        <v>0.45079639461661936</v>
      </c>
    </row>
    <row r="24" spans="1:11" ht="17.100000000000001" customHeight="1" x14ac:dyDescent="0.15">
      <c r="A24" s="25"/>
      <c r="B24" s="5" t="s">
        <v>96</v>
      </c>
      <c r="C24" s="23">
        <v>7658</v>
      </c>
      <c r="D24" s="23">
        <v>8561</v>
      </c>
      <c r="E24" s="22">
        <f t="shared" si="19"/>
        <v>16219</v>
      </c>
      <c r="F24" s="23">
        <v>3127</v>
      </c>
      <c r="G24" s="23">
        <v>4189</v>
      </c>
      <c r="H24" s="22">
        <f t="shared" si="20"/>
        <v>7316</v>
      </c>
      <c r="I24" s="16">
        <f t="shared" si="24"/>
        <v>0.4083311569600418</v>
      </c>
      <c r="J24" s="16">
        <f t="shared" ref="J24" si="27">G24/D24</f>
        <v>0.48931199626211891</v>
      </c>
      <c r="K24" s="16">
        <f t="shared" ref="K24" si="28">H24/E24</f>
        <v>0.45107589863740055</v>
      </c>
    </row>
    <row r="25" spans="1:11" ht="17.100000000000001" customHeight="1" x14ac:dyDescent="0.15">
      <c r="A25" s="25"/>
      <c r="B25" s="5" t="s">
        <v>95</v>
      </c>
      <c r="C25" s="23">
        <v>7682</v>
      </c>
      <c r="D25" s="23">
        <v>8585</v>
      </c>
      <c r="E25" s="22">
        <f t="shared" si="19"/>
        <v>16267</v>
      </c>
      <c r="F25" s="23">
        <v>3128</v>
      </c>
      <c r="G25" s="23">
        <v>4199</v>
      </c>
      <c r="H25" s="22">
        <f t="shared" si="20"/>
        <v>7327</v>
      </c>
      <c r="I25" s="16">
        <f t="shared" si="24"/>
        <v>0.40718562874251496</v>
      </c>
      <c r="J25" s="16">
        <f t="shared" ref="J25" si="29">G25/D25</f>
        <v>0.4891089108910891</v>
      </c>
      <c r="K25" s="16">
        <f t="shared" ref="K25" si="30">H25/E25</f>
        <v>0.45042109792832113</v>
      </c>
    </row>
    <row r="26" spans="1:11" ht="17.100000000000001" customHeight="1" x14ac:dyDescent="0.15">
      <c r="A26" s="25"/>
      <c r="B26" s="5" t="s">
        <v>94</v>
      </c>
      <c r="C26" s="15">
        <v>7695</v>
      </c>
      <c r="D26" s="15">
        <v>8601</v>
      </c>
      <c r="E26" s="15">
        <f t="shared" si="19"/>
        <v>16296</v>
      </c>
      <c r="F26" s="15">
        <v>3132</v>
      </c>
      <c r="G26" s="15">
        <v>4199</v>
      </c>
      <c r="H26" s="15">
        <f t="shared" si="20"/>
        <v>7331</v>
      </c>
      <c r="I26" s="16">
        <f t="shared" si="24"/>
        <v>0.40701754385964911</v>
      </c>
      <c r="J26" s="16">
        <f t="shared" ref="J26" si="31">G26/D26</f>
        <v>0.48819904662248575</v>
      </c>
      <c r="K26" s="16">
        <f t="shared" ref="K26" si="32">H26/E26</f>
        <v>0.44986499754540993</v>
      </c>
    </row>
    <row r="27" spans="1:11" ht="17.100000000000001" customHeight="1" x14ac:dyDescent="0.15">
      <c r="A27" s="25"/>
      <c r="B27" s="5" t="s">
        <v>93</v>
      </c>
      <c r="C27" s="15">
        <v>7711</v>
      </c>
      <c r="D27" s="15">
        <v>8595</v>
      </c>
      <c r="E27" s="15">
        <f t="shared" si="19"/>
        <v>16306</v>
      </c>
      <c r="F27" s="15">
        <v>3134</v>
      </c>
      <c r="G27" s="15">
        <v>4196</v>
      </c>
      <c r="H27" s="15">
        <f t="shared" si="20"/>
        <v>7330</v>
      </c>
      <c r="I27" s="16">
        <f t="shared" si="24"/>
        <v>0.40643236934249771</v>
      </c>
      <c r="J27" s="16">
        <f t="shared" ref="J27:K27" si="33">G27/D27</f>
        <v>0.4881908086096568</v>
      </c>
      <c r="K27" s="16">
        <f t="shared" si="33"/>
        <v>0.44952778118483994</v>
      </c>
    </row>
    <row r="28" spans="1:11" ht="17.100000000000001" customHeight="1" x14ac:dyDescent="0.15">
      <c r="A28" s="25"/>
      <c r="B28" s="5" t="s">
        <v>25</v>
      </c>
      <c r="C28" s="15">
        <v>7788</v>
      </c>
      <c r="D28" s="15">
        <v>8667</v>
      </c>
      <c r="E28" s="15">
        <f t="shared" ref="E28" si="34">C28+D28</f>
        <v>16455</v>
      </c>
      <c r="F28" s="15">
        <v>3123</v>
      </c>
      <c r="G28" s="15">
        <v>4203</v>
      </c>
      <c r="H28" s="20">
        <f t="shared" ref="H28" si="35">SUM(F28:G28)</f>
        <v>7326</v>
      </c>
      <c r="I28" s="21">
        <f t="shared" si="24"/>
        <v>0.40100154083204931</v>
      </c>
      <c r="J28" s="21">
        <f t="shared" ref="J28" si="36">G28/D28</f>
        <v>0.48494288681204567</v>
      </c>
      <c r="K28" s="21">
        <f t="shared" ref="K28" si="37">H28/E28</f>
        <v>0.44521422060164084</v>
      </c>
    </row>
    <row r="29" spans="1:11" ht="17.100000000000001" customHeight="1" x14ac:dyDescent="0.15">
      <c r="A29" s="25"/>
      <c r="B29" s="5" t="s">
        <v>24</v>
      </c>
      <c r="C29" s="15">
        <v>7806</v>
      </c>
      <c r="D29" s="15">
        <v>8690</v>
      </c>
      <c r="E29" s="15">
        <f t="shared" ref="E29" si="38">C29+D29</f>
        <v>16496</v>
      </c>
      <c r="F29" s="15">
        <v>3119</v>
      </c>
      <c r="G29" s="15">
        <v>4203</v>
      </c>
      <c r="H29" s="20">
        <f t="shared" ref="H29" si="39">SUM(F29:G29)</f>
        <v>7322</v>
      </c>
      <c r="I29" s="21">
        <f t="shared" ref="I29" si="40">F29/C29</f>
        <v>0.39956443761209326</v>
      </c>
      <c r="J29" s="21">
        <f t="shared" ref="J29" si="41">G29/D29</f>
        <v>0.48365937859608743</v>
      </c>
      <c r="K29" s="21">
        <f t="shared" ref="K29" si="42">H29/E29</f>
        <v>0.44386517943743936</v>
      </c>
    </row>
    <row r="30" spans="1:11" ht="17.100000000000001" customHeight="1" x14ac:dyDescent="0.15">
      <c r="A30" s="26"/>
      <c r="B30" s="5" t="s">
        <v>9</v>
      </c>
      <c r="C30" s="15">
        <v>7822</v>
      </c>
      <c r="D30" s="15">
        <v>8694</v>
      </c>
      <c r="E30" s="15">
        <f t="shared" ref="E30" si="43">C30+D30</f>
        <v>16516</v>
      </c>
      <c r="F30" s="15">
        <v>3126</v>
      </c>
      <c r="G30" s="15">
        <v>4183</v>
      </c>
      <c r="H30" s="20">
        <f t="shared" ref="H30" si="44">SUM(F30:G30)</f>
        <v>7309</v>
      </c>
      <c r="I30" s="21">
        <f t="shared" ref="I30" si="45">F30/C30</f>
        <v>0.39964203528509334</v>
      </c>
      <c r="J30" s="21">
        <f t="shared" ref="J30" si="46">G30/D30</f>
        <v>0.48113641591902462</v>
      </c>
      <c r="K30" s="21">
        <f t="shared" ref="K30" si="47">H30/E30</f>
        <v>0.44254056672317754</v>
      </c>
    </row>
    <row r="31" spans="1:11" ht="17.100000000000001" customHeight="1" x14ac:dyDescent="0.15">
      <c r="A31" s="31" t="s">
        <v>92</v>
      </c>
      <c r="B31" s="5" t="s">
        <v>8</v>
      </c>
      <c r="C31" s="15">
        <v>7822</v>
      </c>
      <c r="D31" s="15">
        <v>8705</v>
      </c>
      <c r="E31" s="15">
        <f t="shared" ref="E31" si="48">C31+D31</f>
        <v>16527</v>
      </c>
      <c r="F31" s="15">
        <v>3113</v>
      </c>
      <c r="G31" s="15">
        <v>4181</v>
      </c>
      <c r="H31" s="20">
        <f t="shared" ref="H31" si="49">SUM(F31:G31)</f>
        <v>7294</v>
      </c>
      <c r="I31" s="21">
        <f t="shared" ref="I31" si="50">F31/C31</f>
        <v>0.39798005625159805</v>
      </c>
      <c r="J31" s="21">
        <f t="shared" ref="J31" si="51">G31/D31</f>
        <v>0.48029867892016082</v>
      </c>
      <c r="K31" s="21">
        <f t="shared" ref="K31" si="52">H31/E31</f>
        <v>0.44133841592545531</v>
      </c>
    </row>
    <row r="32" spans="1:11" ht="17.100000000000001" customHeight="1" x14ac:dyDescent="0.15">
      <c r="A32" s="32"/>
      <c r="B32" s="5" t="s">
        <v>22</v>
      </c>
      <c r="C32" s="15">
        <v>7844</v>
      </c>
      <c r="D32" s="15">
        <v>8743</v>
      </c>
      <c r="E32" s="15">
        <f t="shared" ref="E32" si="53">C32+D32</f>
        <v>16587</v>
      </c>
      <c r="F32" s="15">
        <v>3105</v>
      </c>
      <c r="G32" s="15">
        <v>4189</v>
      </c>
      <c r="H32" s="20">
        <f t="shared" ref="H32" si="54">SUM(F32:G32)</f>
        <v>7294</v>
      </c>
      <c r="I32" s="21">
        <f t="shared" ref="I32" si="55">F32/C32</f>
        <v>0.39584395716471188</v>
      </c>
      <c r="J32" s="21">
        <f t="shared" ref="J32" si="56">G32/D32</f>
        <v>0.47912615806931258</v>
      </c>
      <c r="K32" s="21">
        <f t="shared" ref="K32" si="57">H32/E32</f>
        <v>0.4397419666003497</v>
      </c>
    </row>
    <row r="33" spans="1:11" ht="17.100000000000001" customHeight="1" x14ac:dyDescent="0.15">
      <c r="A33" s="32"/>
      <c r="B33" s="5" t="s">
        <v>23</v>
      </c>
      <c r="C33" s="15">
        <v>7858</v>
      </c>
      <c r="D33" s="15">
        <v>8765</v>
      </c>
      <c r="E33" s="15">
        <f t="shared" ref="E33" si="58">C33+D33</f>
        <v>16623</v>
      </c>
      <c r="F33" s="15">
        <v>3106</v>
      </c>
      <c r="G33" s="15">
        <v>4193</v>
      </c>
      <c r="H33" s="20">
        <f t="shared" ref="H33" si="59">SUM(F33:G33)</f>
        <v>7299</v>
      </c>
      <c r="I33" s="21">
        <f t="shared" ref="I33" si="60">F33/C33</f>
        <v>0.39526597098498345</v>
      </c>
      <c r="J33" s="21">
        <f t="shared" ref="J33" si="61">G33/D33</f>
        <v>0.47837992013690817</v>
      </c>
      <c r="K33" s="21">
        <f t="shared" ref="K33" si="62">H33/E33</f>
        <v>0.4390904168922577</v>
      </c>
    </row>
    <row r="34" spans="1:11" ht="17.100000000000001" customHeight="1" x14ac:dyDescent="0.15">
      <c r="A34" s="32"/>
      <c r="B34" s="5" t="s">
        <v>41</v>
      </c>
      <c r="C34" s="15">
        <v>7872</v>
      </c>
      <c r="D34" s="15">
        <v>8782</v>
      </c>
      <c r="E34" s="15">
        <f t="shared" ref="E34" si="63">C34+D34</f>
        <v>16654</v>
      </c>
      <c r="F34" s="15">
        <v>3102</v>
      </c>
      <c r="G34" s="15">
        <v>4203</v>
      </c>
      <c r="H34" s="20">
        <f t="shared" ref="H34" si="64">SUM(F34:G34)</f>
        <v>7305</v>
      </c>
      <c r="I34" s="21">
        <f t="shared" ref="I34" si="65">F34/C34</f>
        <v>0.39405487804878048</v>
      </c>
      <c r="J34" s="21">
        <f t="shared" ref="J34" si="66">G34/D34</f>
        <v>0.4785925757230699</v>
      </c>
      <c r="K34" s="21">
        <f t="shared" ref="K34" si="67">H34/E34</f>
        <v>0.43863336135462949</v>
      </c>
    </row>
    <row r="35" spans="1:11" ht="17.100000000000001" customHeight="1" x14ac:dyDescent="0.15">
      <c r="A35" s="32"/>
      <c r="B35" s="5" t="s">
        <v>45</v>
      </c>
      <c r="C35" s="15">
        <v>7895</v>
      </c>
      <c r="D35" s="15">
        <v>8790</v>
      </c>
      <c r="E35" s="15">
        <f t="shared" ref="E35" si="68">C35+D35</f>
        <v>16685</v>
      </c>
      <c r="F35" s="15">
        <v>3115</v>
      </c>
      <c r="G35" s="15">
        <v>4207</v>
      </c>
      <c r="H35" s="20">
        <f t="shared" ref="H35" si="69">SUM(F35:G35)</f>
        <v>7322</v>
      </c>
      <c r="I35" s="21">
        <f t="shared" ref="I35" si="70">F35/C35</f>
        <v>0.39455351488283724</v>
      </c>
      <c r="J35" s="21">
        <f t="shared" ref="J35" si="71">G35/D35</f>
        <v>0.47861205915813426</v>
      </c>
      <c r="K35" s="21">
        <f t="shared" ref="K35" si="72">H35/E35</f>
        <v>0.43883727899310759</v>
      </c>
    </row>
    <row r="36" spans="1:11" ht="17.100000000000001" customHeight="1" x14ac:dyDescent="0.15">
      <c r="A36" s="32"/>
      <c r="B36" s="5" t="s">
        <v>52</v>
      </c>
      <c r="C36" s="15">
        <v>7907</v>
      </c>
      <c r="D36" s="15">
        <v>8804</v>
      </c>
      <c r="E36" s="15">
        <f t="shared" ref="E36" si="73">C36+D36</f>
        <v>16711</v>
      </c>
      <c r="F36" s="15">
        <v>3132</v>
      </c>
      <c r="G36" s="15">
        <v>4206</v>
      </c>
      <c r="H36" s="20">
        <f t="shared" ref="H36" si="74">SUM(F36:G36)</f>
        <v>7338</v>
      </c>
      <c r="I36" s="21">
        <f t="shared" ref="I36" si="75">F36/C36</f>
        <v>0.39610471733906666</v>
      </c>
      <c r="J36" s="21">
        <f t="shared" ref="J36" si="76">G36/D36</f>
        <v>0.4777373920945025</v>
      </c>
      <c r="K36" s="21">
        <f t="shared" ref="K36" si="77">H36/E36</f>
        <v>0.43911196218059961</v>
      </c>
    </row>
    <row r="37" spans="1:11" ht="17.100000000000001" customHeight="1" x14ac:dyDescent="0.15">
      <c r="A37" s="32"/>
      <c r="B37" s="5" t="s">
        <v>51</v>
      </c>
      <c r="C37" s="15">
        <v>7923</v>
      </c>
      <c r="D37" s="15">
        <v>8812</v>
      </c>
      <c r="E37" s="15">
        <f t="shared" ref="E37:E38" si="78">C37+D37</f>
        <v>16735</v>
      </c>
      <c r="F37" s="15">
        <v>3133</v>
      </c>
      <c r="G37" s="15">
        <v>4203</v>
      </c>
      <c r="H37" s="20">
        <f t="shared" ref="H37:H38" si="79">SUM(F37:G37)</f>
        <v>7336</v>
      </c>
      <c r="I37" s="21">
        <f t="shared" ref="I37" si="80">F37/C37</f>
        <v>0.39543102360217092</v>
      </c>
      <c r="J37" s="21">
        <f t="shared" ref="J37" si="81">G37/D37</f>
        <v>0.47696323195642304</v>
      </c>
      <c r="K37" s="21">
        <f t="shared" ref="K37:K38" si="82">H37/E37</f>
        <v>0.43836271287720346</v>
      </c>
    </row>
    <row r="38" spans="1:11" ht="17.100000000000001" customHeight="1" x14ac:dyDescent="0.15">
      <c r="A38" s="32"/>
      <c r="B38" s="5" t="s">
        <v>50</v>
      </c>
      <c r="C38" s="15">
        <v>7932</v>
      </c>
      <c r="D38" s="15">
        <v>8832</v>
      </c>
      <c r="E38" s="15">
        <f t="shared" si="78"/>
        <v>16764</v>
      </c>
      <c r="F38" s="15">
        <v>3142</v>
      </c>
      <c r="G38" s="15">
        <v>4209</v>
      </c>
      <c r="H38" s="20">
        <f t="shared" si="79"/>
        <v>7351</v>
      </c>
      <c r="I38" s="21">
        <f t="shared" ref="I38" si="83">F38/C38</f>
        <v>0.3961169944528492</v>
      </c>
      <c r="J38" s="21">
        <f t="shared" ref="J38" si="84">G38/D38</f>
        <v>0.4765625</v>
      </c>
      <c r="K38" s="21">
        <f t="shared" si="82"/>
        <v>0.43849916487711765</v>
      </c>
    </row>
    <row r="39" spans="1:11" ht="17.100000000000001" customHeight="1" x14ac:dyDescent="0.15">
      <c r="A39" s="32"/>
      <c r="B39" s="5" t="s">
        <v>48</v>
      </c>
      <c r="C39" s="15">
        <v>7978</v>
      </c>
      <c r="D39" s="15">
        <v>8867</v>
      </c>
      <c r="E39" s="15">
        <f t="shared" ref="E39:E40" si="85">C39+D39</f>
        <v>16845</v>
      </c>
      <c r="F39" s="15">
        <v>3147</v>
      </c>
      <c r="G39" s="15">
        <v>4218</v>
      </c>
      <c r="H39" s="20">
        <f t="shared" ref="H39:H40" si="86">SUM(F39:G39)</f>
        <v>7365</v>
      </c>
      <c r="I39" s="21">
        <f t="shared" ref="I39" si="87">F39/C39</f>
        <v>0.39445976435196789</v>
      </c>
      <c r="J39" s="21">
        <f t="shared" ref="J39" si="88">G39/D39</f>
        <v>0.47569640239088756</v>
      </c>
      <c r="K39" s="21">
        <f t="shared" ref="K39" si="89">H39/E39</f>
        <v>0.43722172751558325</v>
      </c>
    </row>
    <row r="40" spans="1:11" ht="17.100000000000001" customHeight="1" x14ac:dyDescent="0.15">
      <c r="A40" s="32"/>
      <c r="B40" s="5" t="s">
        <v>72</v>
      </c>
      <c r="C40" s="15">
        <v>8025</v>
      </c>
      <c r="D40" s="15">
        <v>8921</v>
      </c>
      <c r="E40" s="15">
        <f t="shared" si="85"/>
        <v>16946</v>
      </c>
      <c r="F40" s="20">
        <v>3155</v>
      </c>
      <c r="G40" s="20">
        <v>4217</v>
      </c>
      <c r="H40" s="20">
        <f t="shared" si="86"/>
        <v>7372</v>
      </c>
      <c r="I40" s="21">
        <f t="shared" ref="I40" si="90">F40/C40</f>
        <v>0.39314641744548284</v>
      </c>
      <c r="J40" s="21">
        <f t="shared" ref="J40" si="91">G40/D40</f>
        <v>0.47270485371595111</v>
      </c>
      <c r="K40" s="21">
        <f t="shared" ref="K40" si="92">H40/E40</f>
        <v>0.43502891537826038</v>
      </c>
    </row>
    <row r="41" spans="1:11" ht="17.100000000000001" customHeight="1" x14ac:dyDescent="0.15">
      <c r="A41" s="32"/>
      <c r="B41" s="5" t="s">
        <v>71</v>
      </c>
      <c r="C41" s="15">
        <v>8024</v>
      </c>
      <c r="D41" s="15">
        <v>8931</v>
      </c>
      <c r="E41" s="15">
        <f t="shared" ref="E41" si="93">C41+D41</f>
        <v>16955</v>
      </c>
      <c r="F41" s="20">
        <v>3157</v>
      </c>
      <c r="G41" s="20">
        <v>4224</v>
      </c>
      <c r="H41" s="20">
        <f t="shared" ref="H41" si="94">SUM(F41:G41)</f>
        <v>7381</v>
      </c>
      <c r="I41" s="21">
        <f t="shared" ref="I41" si="95">F41/C41</f>
        <v>0.39344466600199401</v>
      </c>
      <c r="J41" s="21">
        <f t="shared" ref="J41" si="96">G41/D41</f>
        <v>0.47295935505542491</v>
      </c>
      <c r="K41" s="21">
        <f t="shared" ref="K41" si="97">H41/E41</f>
        <v>0.4353288115600118</v>
      </c>
    </row>
    <row r="42" spans="1:11" ht="17.100000000000001" customHeight="1" x14ac:dyDescent="0.15">
      <c r="A42" s="33"/>
      <c r="B42" s="5" t="s">
        <v>70</v>
      </c>
      <c r="C42" s="15">
        <v>8043</v>
      </c>
      <c r="D42" s="15">
        <v>8947</v>
      </c>
      <c r="E42" s="15">
        <f t="shared" ref="E42" si="98">C42+D42</f>
        <v>16990</v>
      </c>
      <c r="F42" s="20">
        <v>3168</v>
      </c>
      <c r="G42" s="20">
        <v>4234</v>
      </c>
      <c r="H42" s="20">
        <f t="shared" ref="H42" si="99">SUM(F42:G42)</f>
        <v>7402</v>
      </c>
      <c r="I42" s="21">
        <f t="shared" ref="I42" si="100">F42/C42</f>
        <v>0.39388287952256623</v>
      </c>
      <c r="J42" s="21">
        <f t="shared" ref="J42" si="101">G42/D42</f>
        <v>0.4732312506985582</v>
      </c>
      <c r="K42" s="21">
        <f t="shared" ref="K42" si="102">H42/E42</f>
        <v>0.43566804002354326</v>
      </c>
    </row>
    <row r="43" spans="1:11" ht="17.100000000000001" customHeight="1" x14ac:dyDescent="0.15">
      <c r="A43" s="31" t="s">
        <v>84</v>
      </c>
      <c r="B43" s="5" t="s">
        <v>57</v>
      </c>
      <c r="C43" s="15">
        <v>8059</v>
      </c>
      <c r="D43" s="15">
        <v>8960</v>
      </c>
      <c r="E43" s="15">
        <f t="shared" ref="E43" si="103">C43+D43</f>
        <v>17019</v>
      </c>
      <c r="F43" s="20">
        <v>3163</v>
      </c>
      <c r="G43" s="20">
        <v>4229</v>
      </c>
      <c r="H43" s="20">
        <f t="shared" ref="H43" si="104">SUM(F43:G43)</f>
        <v>7392</v>
      </c>
      <c r="I43" s="21">
        <f t="shared" ref="I43" si="105">F43/C43</f>
        <v>0.39248045663233649</v>
      </c>
      <c r="J43" s="21">
        <f t="shared" ref="J43" si="106">G43/D43</f>
        <v>0.47198660714285712</v>
      </c>
      <c r="K43" s="21">
        <f t="shared" ref="K43" si="107">H43/E43</f>
        <v>0.43433809271990131</v>
      </c>
    </row>
    <row r="44" spans="1:11" ht="17.100000000000001" customHeight="1" x14ac:dyDescent="0.15">
      <c r="A44" s="32"/>
      <c r="B44" s="5" t="s">
        <v>56</v>
      </c>
      <c r="C44" s="15">
        <v>8077</v>
      </c>
      <c r="D44" s="15">
        <v>8984</v>
      </c>
      <c r="E44" s="15">
        <f t="shared" ref="E44" si="108">C44+D44</f>
        <v>17061</v>
      </c>
      <c r="F44" s="20">
        <v>3163</v>
      </c>
      <c r="G44" s="20">
        <v>4234</v>
      </c>
      <c r="H44" s="20">
        <f t="shared" ref="H44" si="109">SUM(F44:G44)</f>
        <v>7397</v>
      </c>
      <c r="I44" s="21">
        <f t="shared" ref="I44" si="110">F44/C44</f>
        <v>0.39160579423053116</v>
      </c>
      <c r="J44" s="21">
        <f t="shared" ref="J44" si="111">G44/D44</f>
        <v>0.47128227960819236</v>
      </c>
      <c r="K44" s="21">
        <f t="shared" ref="K44" si="112">H44/E44</f>
        <v>0.43356192485786293</v>
      </c>
    </row>
    <row r="45" spans="1:11" ht="17.100000000000001" customHeight="1" x14ac:dyDescent="0.15">
      <c r="A45" s="32"/>
      <c r="B45" s="5" t="s">
        <v>47</v>
      </c>
      <c r="C45" s="15">
        <v>8094</v>
      </c>
      <c r="D45" s="15">
        <v>9007</v>
      </c>
      <c r="E45" s="15">
        <f t="shared" ref="E45" si="113">C45+D45</f>
        <v>17101</v>
      </c>
      <c r="F45" s="20">
        <v>3162</v>
      </c>
      <c r="G45" s="20">
        <v>4242</v>
      </c>
      <c r="H45" s="20">
        <f t="shared" ref="H45" si="114">SUM(F45:G45)</f>
        <v>7404</v>
      </c>
      <c r="I45" s="21">
        <f t="shared" ref="I45" si="115">F45/C45</f>
        <v>0.39065974796145292</v>
      </c>
      <c r="J45" s="21">
        <f t="shared" ref="J45" si="116">G45/D45</f>
        <v>0.47096702564671922</v>
      </c>
      <c r="K45" s="21">
        <f t="shared" ref="K45" si="117">H45/E45</f>
        <v>0.43295713700953159</v>
      </c>
    </row>
    <row r="46" spans="1:11" ht="17.100000000000001" customHeight="1" x14ac:dyDescent="0.15">
      <c r="A46" s="32"/>
      <c r="B46" s="5" t="s">
        <v>41</v>
      </c>
      <c r="C46" s="15">
        <v>8111</v>
      </c>
      <c r="D46" s="15">
        <v>9035</v>
      </c>
      <c r="E46" s="15">
        <f t="shared" ref="E46" si="118">C46+D46</f>
        <v>17146</v>
      </c>
      <c r="F46" s="20">
        <v>3167</v>
      </c>
      <c r="G46" s="20">
        <v>4259</v>
      </c>
      <c r="H46" s="20">
        <f t="shared" ref="H46" si="119">SUM(F46:G46)</f>
        <v>7426</v>
      </c>
      <c r="I46" s="21">
        <f t="shared" ref="I46" si="120">F46/C46</f>
        <v>0.39045740352607572</v>
      </c>
      <c r="J46" s="21">
        <f t="shared" ref="J46" si="121">G46/D46</f>
        <v>0.47138904261206421</v>
      </c>
      <c r="K46" s="21">
        <f t="shared" ref="K46" si="122">H46/E46</f>
        <v>0.43310393094599325</v>
      </c>
    </row>
    <row r="47" spans="1:11" ht="17.100000000000001" customHeight="1" x14ac:dyDescent="0.15">
      <c r="A47" s="32"/>
      <c r="B47" s="5" t="s">
        <v>45</v>
      </c>
      <c r="C47" s="15">
        <v>8110</v>
      </c>
      <c r="D47" s="15">
        <v>9053</v>
      </c>
      <c r="E47" s="15">
        <f t="shared" ref="E47" si="123">C47+D47</f>
        <v>17163</v>
      </c>
      <c r="F47" s="20">
        <v>3160</v>
      </c>
      <c r="G47" s="20">
        <v>4267</v>
      </c>
      <c r="H47" s="20">
        <f t="shared" ref="H47" si="124">SUM(F47:G47)</f>
        <v>7427</v>
      </c>
      <c r="I47" s="21">
        <f t="shared" ref="I47" si="125">F47/C47</f>
        <v>0.38964241676942046</v>
      </c>
      <c r="J47" s="21">
        <f t="shared" ref="J47" si="126">G47/D47</f>
        <v>0.47133546890533523</v>
      </c>
      <c r="K47" s="21">
        <f t="shared" ref="K47" si="127">H47/E47</f>
        <v>0.4327332051506147</v>
      </c>
    </row>
    <row r="48" spans="1:11" ht="17.100000000000001" customHeight="1" x14ac:dyDescent="0.15">
      <c r="A48" s="32"/>
      <c r="B48" s="5" t="s">
        <v>52</v>
      </c>
      <c r="C48" s="15">
        <v>8119</v>
      </c>
      <c r="D48" s="15">
        <v>9053</v>
      </c>
      <c r="E48" s="15">
        <f t="shared" ref="E48" si="128">C48+D48</f>
        <v>17172</v>
      </c>
      <c r="F48" s="20">
        <v>3163</v>
      </c>
      <c r="G48" s="20">
        <v>4264</v>
      </c>
      <c r="H48" s="20">
        <f t="shared" ref="H48" si="129">SUM(F48:G48)</f>
        <v>7427</v>
      </c>
      <c r="I48" s="21">
        <f t="shared" ref="I48" si="130">F48/C48</f>
        <v>0.38957999753664246</v>
      </c>
      <c r="J48" s="21">
        <f t="shared" ref="J48" si="131">G48/D48</f>
        <v>0.4710040870429692</v>
      </c>
      <c r="K48" s="21">
        <f t="shared" ref="K48" si="132">H48/E48</f>
        <v>0.43250640577684601</v>
      </c>
    </row>
    <row r="49" spans="1:11" ht="17.100000000000001" customHeight="1" x14ac:dyDescent="0.15">
      <c r="A49" s="32"/>
      <c r="B49" s="5" t="s">
        <v>90</v>
      </c>
      <c r="C49" s="15">
        <v>8133</v>
      </c>
      <c r="D49" s="15">
        <v>9053</v>
      </c>
      <c r="E49" s="15">
        <f t="shared" ref="E49" si="133">C49+D49</f>
        <v>17186</v>
      </c>
      <c r="F49" s="20">
        <v>3170</v>
      </c>
      <c r="G49" s="20">
        <v>4264</v>
      </c>
      <c r="H49" s="20">
        <f t="shared" ref="H49" si="134">SUM(F49:G49)</f>
        <v>7434</v>
      </c>
      <c r="I49" s="21">
        <f t="shared" ref="I49" si="135">F49/C49</f>
        <v>0.38977007254395674</v>
      </c>
      <c r="J49" s="21">
        <f t="shared" ref="J49" si="136">G49/D49</f>
        <v>0.4710040870429692</v>
      </c>
      <c r="K49" s="21">
        <f t="shared" ref="K49" si="137">H49/E49</f>
        <v>0.43256138717560805</v>
      </c>
    </row>
    <row r="50" spans="1:11" ht="17.100000000000001" customHeight="1" x14ac:dyDescent="0.15">
      <c r="A50" s="32"/>
      <c r="B50" s="5" t="s">
        <v>89</v>
      </c>
      <c r="C50" s="15">
        <v>8150</v>
      </c>
      <c r="D50" s="15">
        <v>9056</v>
      </c>
      <c r="E50" s="15">
        <f t="shared" ref="E50" si="138">C50+D50</f>
        <v>17206</v>
      </c>
      <c r="F50" s="20">
        <v>3174</v>
      </c>
      <c r="G50" s="20">
        <v>4256</v>
      </c>
      <c r="H50" s="20">
        <f t="shared" ref="H50" si="139">SUM(F50:G50)</f>
        <v>7430</v>
      </c>
      <c r="I50" s="21">
        <f t="shared" ref="I50" si="140">F50/C50</f>
        <v>0.38944785276073618</v>
      </c>
      <c r="J50" s="21">
        <f t="shared" ref="J50" si="141">G50/D50</f>
        <v>0.46996466431095407</v>
      </c>
      <c r="K50" s="21">
        <f t="shared" ref="K50" si="142">H50/E50</f>
        <v>0.43182610717191677</v>
      </c>
    </row>
    <row r="51" spans="1:11" ht="17.100000000000001" customHeight="1" x14ac:dyDescent="0.15">
      <c r="A51" s="32"/>
      <c r="B51" s="5" t="s">
        <v>88</v>
      </c>
      <c r="C51" s="15">
        <v>8159</v>
      </c>
      <c r="D51" s="15">
        <v>9061</v>
      </c>
      <c r="E51" s="15">
        <f t="shared" ref="E51" si="143">C51+D51</f>
        <v>17220</v>
      </c>
      <c r="F51" s="15">
        <v>3172</v>
      </c>
      <c r="G51" s="15">
        <v>4255</v>
      </c>
      <c r="H51" s="15">
        <f t="shared" ref="H51" si="144">SUM(F51:G51)</f>
        <v>7427</v>
      </c>
      <c r="I51" s="16">
        <f t="shared" ref="I51" si="145">F51/C51</f>
        <v>0.38877313396249541</v>
      </c>
      <c r="J51" s="16">
        <f t="shared" ref="J51" si="146">G51/D51</f>
        <v>0.46959496744288709</v>
      </c>
      <c r="K51" s="16">
        <f t="shared" ref="K51" si="147">H51/E51</f>
        <v>0.43130081300813006</v>
      </c>
    </row>
    <row r="52" spans="1:11" ht="17.100000000000001" customHeight="1" x14ac:dyDescent="0.15">
      <c r="A52" s="32"/>
      <c r="B52" s="5" t="s">
        <v>87</v>
      </c>
      <c r="C52" s="15">
        <v>8224</v>
      </c>
      <c r="D52" s="15">
        <v>9111</v>
      </c>
      <c r="E52" s="15">
        <f t="shared" ref="E52" si="148">C52+D52</f>
        <v>17335</v>
      </c>
      <c r="F52" s="15">
        <v>3178</v>
      </c>
      <c r="G52" s="15">
        <v>4264</v>
      </c>
      <c r="H52" s="15">
        <f t="shared" ref="H52" si="149">SUM(F52:G52)</f>
        <v>7442</v>
      </c>
      <c r="I52" s="16">
        <f t="shared" ref="I52" si="150">F52/C52</f>
        <v>0.38642996108949418</v>
      </c>
      <c r="J52" s="16">
        <f t="shared" ref="J52" si="151">G52/D52</f>
        <v>0.46800570738667546</v>
      </c>
      <c r="K52" s="16">
        <f t="shared" ref="K52" si="152">H52/E52</f>
        <v>0.42930487453129507</v>
      </c>
    </row>
    <row r="53" spans="1:11" ht="17.100000000000001" customHeight="1" x14ac:dyDescent="0.15">
      <c r="A53" s="32"/>
      <c r="B53" s="5" t="s">
        <v>86</v>
      </c>
      <c r="C53" s="15">
        <v>8234</v>
      </c>
      <c r="D53" s="15">
        <v>9128</v>
      </c>
      <c r="E53" s="15">
        <f t="shared" ref="E53" si="153">C53+D53</f>
        <v>17362</v>
      </c>
      <c r="F53" s="15">
        <v>3179</v>
      </c>
      <c r="G53" s="15">
        <v>4266</v>
      </c>
      <c r="H53" s="15">
        <f t="shared" ref="H53" si="154">SUM(F53:G53)</f>
        <v>7445</v>
      </c>
      <c r="I53" s="16">
        <f t="shared" ref="I53" si="155">F53/C53</f>
        <v>0.38608209861549669</v>
      </c>
      <c r="J53" s="16">
        <f t="shared" ref="J53" si="156">G53/D53</f>
        <v>0.46735319894829097</v>
      </c>
      <c r="K53" s="16">
        <f t="shared" ref="K53" si="157">H53/E53</f>
        <v>0.4288100449256998</v>
      </c>
    </row>
    <row r="54" spans="1:11" ht="17.100000000000001" customHeight="1" x14ac:dyDescent="0.15">
      <c r="A54" s="33"/>
      <c r="B54" s="5" t="s">
        <v>85</v>
      </c>
      <c r="C54" s="15">
        <v>8259</v>
      </c>
      <c r="D54" s="15">
        <v>9135</v>
      </c>
      <c r="E54" s="15">
        <f t="shared" ref="E54" si="158">C54+D54</f>
        <v>17394</v>
      </c>
      <c r="F54" s="15">
        <v>3188</v>
      </c>
      <c r="G54" s="15">
        <v>4267</v>
      </c>
      <c r="H54" s="15">
        <f t="shared" ref="H54" si="159">SUM(F54:G54)</f>
        <v>7455</v>
      </c>
      <c r="I54" s="16">
        <f t="shared" ref="I54" si="160">F54/C54</f>
        <v>0.38600314808088149</v>
      </c>
      <c r="J54" s="16">
        <f t="shared" ref="J54" si="161">G54/D54</f>
        <v>0.46710454296661191</v>
      </c>
      <c r="K54" s="16">
        <f t="shared" ref="K54" si="162">H54/E54</f>
        <v>0.42859606760952051</v>
      </c>
    </row>
    <row r="55" spans="1:11" ht="17.100000000000001" customHeight="1" x14ac:dyDescent="0.15">
      <c r="A55" s="31" t="s">
        <v>74</v>
      </c>
      <c r="B55" s="5" t="s">
        <v>83</v>
      </c>
      <c r="C55" s="15">
        <v>8272</v>
      </c>
      <c r="D55" s="15">
        <v>9146</v>
      </c>
      <c r="E55" s="15">
        <f t="shared" ref="E55" si="163">C55+D55</f>
        <v>17418</v>
      </c>
      <c r="F55" s="15">
        <v>3186</v>
      </c>
      <c r="G55" s="15">
        <v>4262</v>
      </c>
      <c r="H55" s="15">
        <f t="shared" ref="H55" si="164">SUM(F55:G55)</f>
        <v>7448</v>
      </c>
      <c r="I55" s="16">
        <f t="shared" ref="I55" si="165">F55/C55</f>
        <v>0.38515473887814311</v>
      </c>
      <c r="J55" s="16">
        <f t="shared" ref="J55" si="166">G55/D55</f>
        <v>0.46599606385305054</v>
      </c>
      <c r="K55" s="16">
        <f t="shared" ref="K55" si="167">H55/E55</f>
        <v>0.42760362843035937</v>
      </c>
    </row>
    <row r="56" spans="1:11" ht="17.100000000000001" customHeight="1" x14ac:dyDescent="0.15">
      <c r="A56" s="32"/>
      <c r="B56" s="5" t="s">
        <v>82</v>
      </c>
      <c r="C56" s="15">
        <v>8274</v>
      </c>
      <c r="D56" s="15">
        <v>9151</v>
      </c>
      <c r="E56" s="15">
        <f t="shared" ref="E56" si="168">C56+D56</f>
        <v>17425</v>
      </c>
      <c r="F56" s="15">
        <v>3181</v>
      </c>
      <c r="G56" s="15">
        <v>4270</v>
      </c>
      <c r="H56" s="15">
        <f t="shared" ref="H56" si="169">SUM(F56:G56)</f>
        <v>7451</v>
      </c>
      <c r="I56" s="16">
        <f t="shared" ref="I56" si="170">F56/C56</f>
        <v>0.38445733623398598</v>
      </c>
      <c r="J56" s="16">
        <f t="shared" ref="J56" si="171">G56/D56</f>
        <v>0.46661567041853347</v>
      </c>
      <c r="K56" s="16">
        <f t="shared" ref="K56" si="172">H56/E56</f>
        <v>0.42760401721664276</v>
      </c>
    </row>
    <row r="57" spans="1:11" ht="17.100000000000001" customHeight="1" x14ac:dyDescent="0.15">
      <c r="A57" s="32"/>
      <c r="B57" s="5" t="s">
        <v>81</v>
      </c>
      <c r="C57" s="15">
        <v>8284</v>
      </c>
      <c r="D57" s="15">
        <v>9166</v>
      </c>
      <c r="E57" s="15">
        <f t="shared" ref="E57" si="173">C57+D57</f>
        <v>17450</v>
      </c>
      <c r="F57" s="15">
        <v>3180</v>
      </c>
      <c r="G57" s="15">
        <v>4270</v>
      </c>
      <c r="H57" s="15">
        <f t="shared" ref="H57" si="174">SUM(F57:G57)</f>
        <v>7450</v>
      </c>
      <c r="I57" s="16">
        <f t="shared" ref="I57" si="175">F57/C57</f>
        <v>0.38387252535007244</v>
      </c>
      <c r="J57" s="16">
        <f t="shared" ref="J57" si="176">G57/D57</f>
        <v>0.46585206196814316</v>
      </c>
      <c r="K57" s="16">
        <f t="shared" ref="K57" si="177">H57/E57</f>
        <v>0.42693409742120342</v>
      </c>
    </row>
    <row r="58" spans="1:11" ht="17.100000000000001" customHeight="1" x14ac:dyDescent="0.15">
      <c r="A58" s="32"/>
      <c r="B58" s="5" t="s">
        <v>80</v>
      </c>
      <c r="C58" s="15">
        <v>8291</v>
      </c>
      <c r="D58" s="15">
        <v>9171</v>
      </c>
      <c r="E58" s="15">
        <f t="shared" ref="E58" si="178">C58+D58</f>
        <v>17462</v>
      </c>
      <c r="F58" s="15">
        <v>3168</v>
      </c>
      <c r="G58" s="15">
        <v>4260</v>
      </c>
      <c r="H58" s="15">
        <f t="shared" ref="H58" si="179">SUM(F58:G58)</f>
        <v>7428</v>
      </c>
      <c r="I58" s="16">
        <f t="shared" ref="I58" si="180">F58/C58</f>
        <v>0.38210107345314198</v>
      </c>
      <c r="J58" s="16">
        <f t="shared" ref="J58" si="181">G58/D58</f>
        <v>0.46450768727510633</v>
      </c>
      <c r="K58" s="16">
        <f t="shared" ref="K58" si="182">H58/E58</f>
        <v>0.42538082693849499</v>
      </c>
    </row>
    <row r="59" spans="1:11" ht="17.100000000000001" customHeight="1" x14ac:dyDescent="0.15">
      <c r="A59" s="32"/>
      <c r="B59" s="5" t="s">
        <v>79</v>
      </c>
      <c r="C59" s="15">
        <v>8294</v>
      </c>
      <c r="D59" s="15">
        <v>9184</v>
      </c>
      <c r="E59" s="15">
        <f t="shared" ref="E59" si="183">C59+D59</f>
        <v>17478</v>
      </c>
      <c r="F59" s="15">
        <v>3159</v>
      </c>
      <c r="G59" s="15">
        <v>4255</v>
      </c>
      <c r="H59" s="15">
        <f t="shared" ref="H59" si="184">SUM(F59:G59)</f>
        <v>7414</v>
      </c>
      <c r="I59" s="16">
        <f t="shared" ref="I59" si="185">F59/C59</f>
        <v>0.38087774294670845</v>
      </c>
      <c r="J59" s="16">
        <f t="shared" ref="J59" si="186">G59/D59</f>
        <v>0.46330574912891986</v>
      </c>
      <c r="K59" s="16">
        <f t="shared" ref="K59" si="187">H59/E59</f>
        <v>0.42419041080215125</v>
      </c>
    </row>
    <row r="60" spans="1:11" ht="17.100000000000001" customHeight="1" x14ac:dyDescent="0.15">
      <c r="A60" s="32"/>
      <c r="B60" s="5" t="s">
        <v>78</v>
      </c>
      <c r="C60" s="15">
        <v>8304</v>
      </c>
      <c r="D60" s="15">
        <v>9205</v>
      </c>
      <c r="E60" s="15">
        <f t="shared" ref="E60" si="188">C60+D60</f>
        <v>17509</v>
      </c>
      <c r="F60" s="15">
        <v>3157</v>
      </c>
      <c r="G60" s="15">
        <v>4255</v>
      </c>
      <c r="H60" s="15">
        <f t="shared" ref="H60" si="189">SUM(F60:G60)</f>
        <v>7412</v>
      </c>
      <c r="I60" s="16">
        <f t="shared" ref="I60" si="190">F60/C60</f>
        <v>0.38017822736030826</v>
      </c>
      <c r="J60" s="16">
        <f t="shared" ref="J60" si="191">G60/D60</f>
        <v>0.46224877783813145</v>
      </c>
      <c r="K60" s="16">
        <f t="shared" ref="K60" si="192">H60/E60</f>
        <v>0.42332514706722257</v>
      </c>
    </row>
    <row r="61" spans="1:11" ht="17.100000000000001" customHeight="1" x14ac:dyDescent="0.15">
      <c r="A61" s="32"/>
      <c r="B61" s="5" t="s">
        <v>77</v>
      </c>
      <c r="C61" s="15">
        <v>8322</v>
      </c>
      <c r="D61" s="15">
        <v>9220</v>
      </c>
      <c r="E61" s="15">
        <f t="shared" ref="E61" si="193">C61+D61</f>
        <v>17542</v>
      </c>
      <c r="F61" s="15">
        <v>3160</v>
      </c>
      <c r="G61" s="15">
        <v>4265</v>
      </c>
      <c r="H61" s="15">
        <f t="shared" ref="H61" si="194">SUM(F61:G61)</f>
        <v>7425</v>
      </c>
      <c r="I61" s="16">
        <f t="shared" ref="I61" si="195">F61/C61</f>
        <v>0.37971641432347991</v>
      </c>
      <c r="J61" s="16">
        <f t="shared" ref="J61" si="196">G61/D61</f>
        <v>0.46258134490238612</v>
      </c>
      <c r="K61" s="16">
        <f t="shared" ref="K61" si="197">H61/E61</f>
        <v>0.42326986660586025</v>
      </c>
    </row>
    <row r="62" spans="1:11" ht="17.100000000000001" customHeight="1" x14ac:dyDescent="0.15">
      <c r="A62" s="32"/>
      <c r="B62" s="5" t="s">
        <v>76</v>
      </c>
      <c r="C62" s="15">
        <v>8319</v>
      </c>
      <c r="D62" s="15">
        <v>9229</v>
      </c>
      <c r="E62" s="15">
        <f t="shared" ref="E62" si="198">C62+D62</f>
        <v>17548</v>
      </c>
      <c r="F62" s="15">
        <v>3155</v>
      </c>
      <c r="G62" s="15">
        <v>4273</v>
      </c>
      <c r="H62" s="15">
        <f t="shared" ref="H62" si="199">SUM(F62:G62)</f>
        <v>7428</v>
      </c>
      <c r="I62" s="16">
        <f t="shared" ref="I62" si="200">F62/C62</f>
        <v>0.37925231398004566</v>
      </c>
      <c r="J62" s="16">
        <f t="shared" ref="J62" si="201">G62/D62</f>
        <v>0.46299707443926752</v>
      </c>
      <c r="K62" s="16">
        <f t="shared" ref="K62" si="202">H62/E62</f>
        <v>0.42329610211989971</v>
      </c>
    </row>
    <row r="63" spans="1:11" ht="17.100000000000001" customHeight="1" x14ac:dyDescent="0.15">
      <c r="A63" s="32"/>
      <c r="B63" s="5" t="s">
        <v>75</v>
      </c>
      <c r="C63" s="15">
        <v>8329</v>
      </c>
      <c r="D63" s="15">
        <v>9244</v>
      </c>
      <c r="E63" s="15">
        <f t="shared" ref="E63" si="203">C63+D63</f>
        <v>17573</v>
      </c>
      <c r="F63" s="15">
        <v>3148</v>
      </c>
      <c r="G63" s="15">
        <v>4276</v>
      </c>
      <c r="H63" s="15">
        <f t="shared" ref="H63" si="204">SUM(F63:G63)</f>
        <v>7424</v>
      </c>
      <c r="I63" s="16">
        <f t="shared" ref="I63" si="205">F63/C63</f>
        <v>0.37795653739944773</v>
      </c>
      <c r="J63" s="16">
        <f t="shared" ref="J63" si="206">G63/D63</f>
        <v>0.46257031588057118</v>
      </c>
      <c r="K63" s="16">
        <f t="shared" ref="K63" si="207">H63/E63</f>
        <v>0.42246628350310134</v>
      </c>
    </row>
    <row r="64" spans="1:11" ht="17.100000000000001" customHeight="1" x14ac:dyDescent="0.15">
      <c r="A64" s="32"/>
      <c r="B64" s="5" t="s">
        <v>72</v>
      </c>
      <c r="C64" s="15">
        <v>8360</v>
      </c>
      <c r="D64" s="15">
        <v>9301</v>
      </c>
      <c r="E64" s="15">
        <f t="shared" ref="E64" si="208">C64+D64</f>
        <v>17661</v>
      </c>
      <c r="F64" s="15">
        <v>3148</v>
      </c>
      <c r="G64" s="15">
        <v>4277</v>
      </c>
      <c r="H64" s="15">
        <f t="shared" ref="H64" si="209">SUM(F64:G64)</f>
        <v>7425</v>
      </c>
      <c r="I64" s="16">
        <f t="shared" ref="I64" si="210">F64/C64</f>
        <v>0.37655502392344498</v>
      </c>
      <c r="J64" s="16">
        <f t="shared" ref="J64" si="211">G64/D64</f>
        <v>0.45984302763143747</v>
      </c>
      <c r="K64" s="16">
        <f t="shared" ref="K64" si="212">H64/E64</f>
        <v>0.42041786988279262</v>
      </c>
    </row>
    <row r="65" spans="1:11" ht="17.100000000000001" customHeight="1" x14ac:dyDescent="0.15">
      <c r="A65" s="32"/>
      <c r="B65" s="5" t="s">
        <v>71</v>
      </c>
      <c r="C65" s="15">
        <v>8370</v>
      </c>
      <c r="D65" s="15">
        <v>9322</v>
      </c>
      <c r="E65" s="15">
        <f t="shared" ref="E65" si="213">C65+D65</f>
        <v>17692</v>
      </c>
      <c r="F65" s="15">
        <v>3144</v>
      </c>
      <c r="G65" s="15">
        <v>4286</v>
      </c>
      <c r="H65" s="15">
        <f t="shared" ref="H65" si="214">SUM(F65:G65)</f>
        <v>7430</v>
      </c>
      <c r="I65" s="16">
        <f t="shared" ref="I65" si="215">F65/C65</f>
        <v>0.37562724014336918</v>
      </c>
      <c r="J65" s="16">
        <f t="shared" ref="J65" si="216">G65/D65</f>
        <v>0.45977258099120361</v>
      </c>
      <c r="K65" s="16">
        <f t="shared" ref="K65" si="217">H65/E65</f>
        <v>0.41996382545783406</v>
      </c>
    </row>
    <row r="66" spans="1:11" ht="17.100000000000001" customHeight="1" x14ac:dyDescent="0.15">
      <c r="A66" s="33"/>
      <c r="B66" s="5" t="s">
        <v>70</v>
      </c>
      <c r="C66" s="15">
        <v>8377</v>
      </c>
      <c r="D66" s="15">
        <v>9345</v>
      </c>
      <c r="E66" s="15">
        <f t="shared" ref="E66" si="218">C66+D66</f>
        <v>17722</v>
      </c>
      <c r="F66" s="15">
        <v>3136</v>
      </c>
      <c r="G66" s="15">
        <v>4290</v>
      </c>
      <c r="H66" s="15">
        <f t="shared" ref="H66" si="219">SUM(F66:G66)</f>
        <v>7426</v>
      </c>
      <c r="I66" s="16">
        <f t="shared" ref="I66" si="220">F66/C66</f>
        <v>0.37435836218216545</v>
      </c>
      <c r="J66" s="16">
        <f t="shared" ref="J66" si="221">G66/D66</f>
        <v>0.4590690208667737</v>
      </c>
      <c r="K66" s="16">
        <f t="shared" ref="K66" si="222">H66/E66</f>
        <v>0.41902719783320169</v>
      </c>
    </row>
    <row r="67" spans="1:11" ht="17.100000000000001" customHeight="1" x14ac:dyDescent="0.15">
      <c r="A67" s="27" t="s">
        <v>73</v>
      </c>
      <c r="B67" s="5" t="s">
        <v>69</v>
      </c>
      <c r="C67" s="15">
        <v>8395</v>
      </c>
      <c r="D67" s="15">
        <v>9348</v>
      </c>
      <c r="E67" s="15">
        <f t="shared" ref="E67" si="223">C67+D67</f>
        <v>17743</v>
      </c>
      <c r="F67" s="15">
        <v>3135</v>
      </c>
      <c r="G67" s="15">
        <v>4281</v>
      </c>
      <c r="H67" s="15">
        <f t="shared" ref="H67" si="224">SUM(F67:G67)</f>
        <v>7416</v>
      </c>
      <c r="I67" s="16">
        <f t="shared" ref="I67" si="225">F67/C67</f>
        <v>0.37343656938653963</v>
      </c>
      <c r="J67" s="16">
        <f t="shared" ref="J67" si="226">G67/D67</f>
        <v>0.4579589216944801</v>
      </c>
      <c r="K67" s="16">
        <f t="shared" ref="K67" si="227">H67/E67</f>
        <v>0.41796764921377444</v>
      </c>
    </row>
    <row r="68" spans="1:11" ht="17.100000000000001" customHeight="1" x14ac:dyDescent="0.15">
      <c r="A68" s="27"/>
      <c r="B68" s="5" t="s">
        <v>68</v>
      </c>
      <c r="C68" s="15">
        <v>8404</v>
      </c>
      <c r="D68" s="15">
        <v>9367</v>
      </c>
      <c r="E68" s="15">
        <f t="shared" ref="E68" si="228">C68+D68</f>
        <v>17771</v>
      </c>
      <c r="F68" s="15">
        <v>3127</v>
      </c>
      <c r="G68" s="15">
        <v>4276</v>
      </c>
      <c r="H68" s="15">
        <f t="shared" ref="H68" si="229">SUM(F68:G68)</f>
        <v>7403</v>
      </c>
      <c r="I68" s="16">
        <f t="shared" ref="I68" si="230">F68/C68</f>
        <v>0.37208472156116135</v>
      </c>
      <c r="J68" s="16">
        <f t="shared" ref="J68" si="231">G68/D68</f>
        <v>0.4564962100992847</v>
      </c>
      <c r="K68" s="16">
        <f t="shared" ref="K68" si="232">H68/E68</f>
        <v>0.41657757019863823</v>
      </c>
    </row>
    <row r="69" spans="1:11" ht="17.100000000000001" customHeight="1" x14ac:dyDescent="0.15">
      <c r="A69" s="27"/>
      <c r="B69" s="5" t="s">
        <v>67</v>
      </c>
      <c r="C69" s="15">
        <v>8411</v>
      </c>
      <c r="D69" s="15">
        <v>9375</v>
      </c>
      <c r="E69" s="15">
        <f t="shared" ref="E69" si="233">C69+D69</f>
        <v>17786</v>
      </c>
      <c r="F69" s="15">
        <v>3119</v>
      </c>
      <c r="G69" s="15">
        <v>4278</v>
      </c>
      <c r="H69" s="15">
        <f t="shared" ref="H69" si="234">SUM(F69:G69)</f>
        <v>7397</v>
      </c>
      <c r="I69" s="16">
        <f t="shared" ref="I69" si="235">F69/C69</f>
        <v>0.37082392105576034</v>
      </c>
      <c r="J69" s="16">
        <f t="shared" ref="J69" si="236">G69/D69</f>
        <v>0.45632</v>
      </c>
      <c r="K69" s="16">
        <f t="shared" ref="K69" si="237">H69/E69</f>
        <v>0.4158889013831103</v>
      </c>
    </row>
    <row r="70" spans="1:11" ht="17.100000000000001" customHeight="1" x14ac:dyDescent="0.15">
      <c r="A70" s="27"/>
      <c r="B70" s="5" t="s">
        <v>66</v>
      </c>
      <c r="C70" s="15">
        <v>8428</v>
      </c>
      <c r="D70" s="15">
        <v>9402</v>
      </c>
      <c r="E70" s="15">
        <f t="shared" ref="E70:E75" si="238">C70+D70</f>
        <v>17830</v>
      </c>
      <c r="F70" s="15">
        <v>3117</v>
      </c>
      <c r="G70" s="15">
        <v>4284</v>
      </c>
      <c r="H70" s="15">
        <f t="shared" ref="H70" si="239">SUM(F70:G70)</f>
        <v>7401</v>
      </c>
      <c r="I70" s="16">
        <f t="shared" ref="I70" si="240">F70/C70</f>
        <v>0.36983863312766968</v>
      </c>
      <c r="J70" s="16">
        <f t="shared" ref="J70" si="241">G70/D70</f>
        <v>0.45564773452456925</v>
      </c>
      <c r="K70" s="16">
        <f t="shared" ref="K70" si="242">H70/E70</f>
        <v>0.415086932136848</v>
      </c>
    </row>
    <row r="71" spans="1:11" ht="17.100000000000001" customHeight="1" x14ac:dyDescent="0.15">
      <c r="A71" s="27"/>
      <c r="B71" s="5" t="s">
        <v>65</v>
      </c>
      <c r="C71" s="15">
        <v>8439</v>
      </c>
      <c r="D71" s="15">
        <v>9422</v>
      </c>
      <c r="E71" s="15">
        <f t="shared" si="238"/>
        <v>17861</v>
      </c>
      <c r="F71" s="15">
        <v>3108</v>
      </c>
      <c r="G71" s="15">
        <v>4280</v>
      </c>
      <c r="H71" s="15">
        <f t="shared" ref="H71" si="243">SUM(F71:G71)</f>
        <v>7388</v>
      </c>
      <c r="I71" s="16">
        <f t="shared" ref="I71" si="244">F71/C71</f>
        <v>0.36829008176324207</v>
      </c>
      <c r="J71" s="16">
        <f t="shared" ref="J71" si="245">G71/D71</f>
        <v>0.45425599660369348</v>
      </c>
      <c r="K71" s="16">
        <f t="shared" ref="K71" si="246">H71/E71</f>
        <v>0.41363865405072503</v>
      </c>
    </row>
    <row r="72" spans="1:11" ht="17.100000000000001" customHeight="1" x14ac:dyDescent="0.15">
      <c r="A72" s="27"/>
      <c r="B72" s="5" t="s">
        <v>64</v>
      </c>
      <c r="C72" s="15">
        <v>8445</v>
      </c>
      <c r="D72" s="15">
        <v>9428</v>
      </c>
      <c r="E72" s="15">
        <f t="shared" si="238"/>
        <v>17873</v>
      </c>
      <c r="F72" s="15">
        <v>3110</v>
      </c>
      <c r="G72" s="15">
        <v>4281</v>
      </c>
      <c r="H72" s="15">
        <f t="shared" ref="H72" si="247">SUM(F72:G72)</f>
        <v>7391</v>
      </c>
      <c r="I72" s="16">
        <f t="shared" ref="I72" si="248">F72/C72</f>
        <v>0.36826524570751923</v>
      </c>
      <c r="J72" s="16">
        <f t="shared" ref="J72" si="249">G72/D72</f>
        <v>0.45407297411964359</v>
      </c>
      <c r="K72" s="16">
        <f t="shared" ref="K72" si="250">H72/E72</f>
        <v>0.41352878643764335</v>
      </c>
    </row>
    <row r="73" spans="1:11" ht="17.100000000000001" customHeight="1" x14ac:dyDescent="0.15">
      <c r="A73" s="27"/>
      <c r="B73" s="5" t="s">
        <v>63</v>
      </c>
      <c r="C73" s="15">
        <v>8457</v>
      </c>
      <c r="D73" s="15">
        <v>9443</v>
      </c>
      <c r="E73" s="15">
        <f t="shared" si="238"/>
        <v>17900</v>
      </c>
      <c r="F73" s="15">
        <v>3110</v>
      </c>
      <c r="G73" s="15">
        <v>4283</v>
      </c>
      <c r="H73" s="15">
        <f t="shared" ref="H73" si="251">SUM(F73:G73)</f>
        <v>7393</v>
      </c>
      <c r="I73" s="16">
        <f t="shared" ref="I73" si="252">F73/C73</f>
        <v>0.36774269835639117</v>
      </c>
      <c r="J73" s="16">
        <f t="shared" ref="J73" si="253">G73/D73</f>
        <v>0.45356348618023934</v>
      </c>
      <c r="K73" s="16">
        <f t="shared" ref="K73" si="254">H73/E73</f>
        <v>0.41301675977653629</v>
      </c>
    </row>
    <row r="74" spans="1:11" ht="17.100000000000001" customHeight="1" x14ac:dyDescent="0.15">
      <c r="A74" s="27"/>
      <c r="B74" s="5" t="s">
        <v>62</v>
      </c>
      <c r="C74" s="15">
        <v>8465</v>
      </c>
      <c r="D74" s="15">
        <v>9458</v>
      </c>
      <c r="E74" s="15">
        <f t="shared" si="238"/>
        <v>17923</v>
      </c>
      <c r="F74" s="15">
        <v>3110</v>
      </c>
      <c r="G74" s="15">
        <v>4289</v>
      </c>
      <c r="H74" s="15">
        <f t="shared" ref="H74" si="255">SUM(F74:G74)</f>
        <v>7399</v>
      </c>
      <c r="I74" s="16">
        <f t="shared" ref="I74" si="256">F74/C74</f>
        <v>0.36739515652687538</v>
      </c>
      <c r="J74" s="16">
        <f t="shared" ref="J74" si="257">G74/D74</f>
        <v>0.45347853668851767</v>
      </c>
      <c r="K74" s="16">
        <f t="shared" ref="K74" si="258">H74/E74</f>
        <v>0.41282151425542601</v>
      </c>
    </row>
    <row r="75" spans="1:11" ht="17.100000000000001" customHeight="1" x14ac:dyDescent="0.15">
      <c r="A75" s="27"/>
      <c r="B75" s="5" t="s">
        <v>61</v>
      </c>
      <c r="C75" s="15">
        <v>8483</v>
      </c>
      <c r="D75" s="15">
        <v>9475</v>
      </c>
      <c r="E75" s="15">
        <f t="shared" si="238"/>
        <v>17958</v>
      </c>
      <c r="F75" s="15">
        <v>3107</v>
      </c>
      <c r="G75" s="15">
        <v>4288</v>
      </c>
      <c r="H75" s="15">
        <f t="shared" ref="H75" si="259">SUM(F75:G75)</f>
        <v>7395</v>
      </c>
      <c r="I75" s="16">
        <f t="shared" ref="I75" si="260">F75/C75</f>
        <v>0.36626193563597786</v>
      </c>
      <c r="J75" s="16">
        <f t="shared" ref="J75" si="261">G75/D75</f>
        <v>0.45255936675461739</v>
      </c>
      <c r="K75" s="16">
        <f t="shared" ref="K75" si="262">H75/E75</f>
        <v>0.41179418643501503</v>
      </c>
    </row>
    <row r="76" spans="1:11" ht="17.100000000000001" customHeight="1" x14ac:dyDescent="0.15">
      <c r="A76" s="27"/>
      <c r="B76" s="5" t="s">
        <v>60</v>
      </c>
      <c r="C76" s="15">
        <v>8573</v>
      </c>
      <c r="D76" s="15">
        <v>9543</v>
      </c>
      <c r="E76" s="15">
        <v>18116</v>
      </c>
      <c r="F76" s="15">
        <v>3103</v>
      </c>
      <c r="G76" s="15">
        <v>4294</v>
      </c>
      <c r="H76" s="15">
        <f t="shared" ref="H76" si="263">SUM(F76:G76)</f>
        <v>7397</v>
      </c>
      <c r="I76" s="16">
        <f t="shared" ref="I76" si="264">F76/C76</f>
        <v>0.36195030910999648</v>
      </c>
      <c r="J76" s="16">
        <f t="shared" ref="J76" si="265">G76/D76</f>
        <v>0.44996332390233679</v>
      </c>
      <c r="K76" s="16">
        <f t="shared" ref="K76" si="266">H76/E76</f>
        <v>0.40831309339810112</v>
      </c>
    </row>
    <row r="77" spans="1:11" ht="17.100000000000001" customHeight="1" x14ac:dyDescent="0.15">
      <c r="A77" s="27"/>
      <c r="B77" s="5" t="s">
        <v>59</v>
      </c>
      <c r="C77" s="15">
        <v>8581</v>
      </c>
      <c r="D77" s="15">
        <v>9562</v>
      </c>
      <c r="E77" s="15">
        <v>18143</v>
      </c>
      <c r="F77" s="15">
        <v>3098</v>
      </c>
      <c r="G77" s="15">
        <v>4286</v>
      </c>
      <c r="H77" s="15">
        <f t="shared" ref="H77" si="267">SUM(F77:G77)</f>
        <v>7384</v>
      </c>
      <c r="I77" s="16">
        <f t="shared" ref="I77" si="268">F77/C77</f>
        <v>0.36103018296235873</v>
      </c>
      <c r="J77" s="16">
        <f t="shared" ref="J77" si="269">G77/D77</f>
        <v>0.44823258732482746</v>
      </c>
      <c r="K77" s="16">
        <f t="shared" ref="K77" si="270">H77/E77</f>
        <v>0.40698892134707598</v>
      </c>
    </row>
    <row r="78" spans="1:11" ht="17.100000000000001" customHeight="1" x14ac:dyDescent="0.15">
      <c r="A78" s="27"/>
      <c r="B78" s="5" t="s">
        <v>58</v>
      </c>
      <c r="C78" s="15">
        <v>8598</v>
      </c>
      <c r="D78" s="15">
        <v>9578</v>
      </c>
      <c r="E78" s="15">
        <v>18176</v>
      </c>
      <c r="F78" s="15">
        <v>3089</v>
      </c>
      <c r="G78" s="15">
        <v>4291</v>
      </c>
      <c r="H78" s="15">
        <v>7380</v>
      </c>
      <c r="I78" s="16">
        <f t="shared" ref="I78" si="271">F78/C78</f>
        <v>0.35926959758083277</v>
      </c>
      <c r="J78" s="16">
        <f t="shared" ref="J78" si="272">G78/D78</f>
        <v>0.44800584673209437</v>
      </c>
      <c r="K78" s="16">
        <f t="shared" ref="K78" si="273">H78/E78</f>
        <v>0.40602992957746481</v>
      </c>
    </row>
    <row r="79" spans="1:11" ht="17.100000000000001" customHeight="1" x14ac:dyDescent="0.15">
      <c r="A79" s="31" t="s">
        <v>49</v>
      </c>
      <c r="B79" s="5" t="s">
        <v>57</v>
      </c>
      <c r="C79" s="15">
        <v>8610</v>
      </c>
      <c r="D79" s="15">
        <v>9580</v>
      </c>
      <c r="E79" s="15">
        <v>18190</v>
      </c>
      <c r="F79" s="15">
        <v>3091</v>
      </c>
      <c r="G79" s="15">
        <v>4285</v>
      </c>
      <c r="H79" s="15">
        <v>7376</v>
      </c>
      <c r="I79" s="16">
        <f t="shared" ref="I79" si="274">F79/C79</f>
        <v>0.35900116144018585</v>
      </c>
      <c r="J79" s="16">
        <f t="shared" ref="J79" si="275">G79/D79</f>
        <v>0.44728601252609601</v>
      </c>
      <c r="K79" s="16">
        <f t="shared" ref="K79" si="276">H79/E79</f>
        <v>0.40549752611324902</v>
      </c>
    </row>
    <row r="80" spans="1:11" ht="17.100000000000001" customHeight="1" x14ac:dyDescent="0.15">
      <c r="A80" s="32"/>
      <c r="B80" s="5" t="s">
        <v>56</v>
      </c>
      <c r="C80" s="15">
        <v>8629</v>
      </c>
      <c r="D80" s="15">
        <v>9602</v>
      </c>
      <c r="E80" s="15">
        <v>18231</v>
      </c>
      <c r="F80" s="15">
        <v>3092</v>
      </c>
      <c r="G80" s="15">
        <v>4297</v>
      </c>
      <c r="H80" s="15">
        <v>7389</v>
      </c>
      <c r="I80" s="16">
        <f t="shared" ref="I80" si="277">F80/C80</f>
        <v>0.35832657318345118</v>
      </c>
      <c r="J80" s="16">
        <f t="shared" ref="J80" si="278">G80/D80</f>
        <v>0.44751093522182878</v>
      </c>
      <c r="K80" s="16">
        <f t="shared" ref="K80" si="279">H80/E80</f>
        <v>0.40529866710547968</v>
      </c>
    </row>
    <row r="81" spans="1:11" ht="17.100000000000001" customHeight="1" x14ac:dyDescent="0.15">
      <c r="A81" s="32"/>
      <c r="B81" s="5" t="s">
        <v>55</v>
      </c>
      <c r="C81" s="15">
        <v>8651</v>
      </c>
      <c r="D81" s="15">
        <v>9629</v>
      </c>
      <c r="E81" s="15">
        <v>18280</v>
      </c>
      <c r="F81" s="15">
        <v>3091</v>
      </c>
      <c r="G81" s="15">
        <v>4292</v>
      </c>
      <c r="H81" s="15">
        <v>7383</v>
      </c>
      <c r="I81" s="16">
        <f t="shared" ref="I81" si="280">F81/C81</f>
        <v>0.35729973413478211</v>
      </c>
      <c r="J81" s="16">
        <f t="shared" ref="J81" si="281">G81/D81</f>
        <v>0.44573683663931873</v>
      </c>
      <c r="K81" s="16">
        <f t="shared" ref="K81" si="282">H81/E81</f>
        <v>0.40388402625820569</v>
      </c>
    </row>
    <row r="82" spans="1:11" ht="17.100000000000001" customHeight="1" x14ac:dyDescent="0.15">
      <c r="A82" s="32"/>
      <c r="B82" s="5" t="s">
        <v>54</v>
      </c>
      <c r="C82" s="15">
        <v>8674</v>
      </c>
      <c r="D82" s="15">
        <v>9636</v>
      </c>
      <c r="E82" s="15">
        <v>18310</v>
      </c>
      <c r="F82" s="15">
        <v>3084</v>
      </c>
      <c r="G82" s="15">
        <v>4294</v>
      </c>
      <c r="H82" s="15">
        <v>7378</v>
      </c>
      <c r="I82" s="16">
        <f t="shared" ref="I82" si="283">F82/C82</f>
        <v>0.35554530781646299</v>
      </c>
      <c r="J82" s="16">
        <f t="shared" ref="J82" si="284">G82/D82</f>
        <v>0.44562058945620592</v>
      </c>
      <c r="K82" s="16">
        <f t="shared" ref="K82" si="285">H82/E82</f>
        <v>0.40294920808301476</v>
      </c>
    </row>
    <row r="83" spans="1:11" ht="17.100000000000001" customHeight="1" x14ac:dyDescent="0.15">
      <c r="A83" s="32"/>
      <c r="B83" s="5" t="s">
        <v>53</v>
      </c>
      <c r="C83" s="15">
        <v>8682</v>
      </c>
      <c r="D83" s="15">
        <v>9637</v>
      </c>
      <c r="E83" s="15">
        <v>18319</v>
      </c>
      <c r="F83" s="15">
        <v>3087</v>
      </c>
      <c r="G83" s="15">
        <v>4296</v>
      </c>
      <c r="H83" s="15">
        <v>7383</v>
      </c>
      <c r="I83" s="16">
        <f t="shared" ref="I83" si="286">F83/C83</f>
        <v>0.35556323427781616</v>
      </c>
      <c r="J83" s="16">
        <f t="shared" ref="J83" si="287">G83/D83</f>
        <v>0.44578188232852545</v>
      </c>
      <c r="K83" s="16">
        <f t="shared" ref="K83" si="288">H83/E83</f>
        <v>0.40302418254271521</v>
      </c>
    </row>
    <row r="84" spans="1:11" ht="17.100000000000001" customHeight="1" x14ac:dyDescent="0.15">
      <c r="A84" s="32"/>
      <c r="B84" s="5" t="s">
        <v>52</v>
      </c>
      <c r="C84" s="15">
        <v>8684</v>
      </c>
      <c r="D84" s="15">
        <v>9655</v>
      </c>
      <c r="E84" s="15">
        <v>18339</v>
      </c>
      <c r="F84" s="15">
        <v>3087</v>
      </c>
      <c r="G84" s="15">
        <v>4291</v>
      </c>
      <c r="H84" s="15">
        <v>7378</v>
      </c>
      <c r="I84" s="16">
        <f t="shared" ref="I84" si="289">F84/C84</f>
        <v>0.35548134500230311</v>
      </c>
      <c r="J84" s="16">
        <f t="shared" ref="J84" si="290">G84/D84</f>
        <v>0.44443293630243397</v>
      </c>
      <c r="K84" s="16">
        <f t="shared" ref="K84" si="291">H84/E84</f>
        <v>0.40231201265063526</v>
      </c>
    </row>
    <row r="85" spans="1:11" ht="17.100000000000001" customHeight="1" x14ac:dyDescent="0.15">
      <c r="A85" s="32"/>
      <c r="B85" s="5" t="s">
        <v>51</v>
      </c>
      <c r="C85" s="15">
        <v>8690</v>
      </c>
      <c r="D85" s="15">
        <v>9684</v>
      </c>
      <c r="E85" s="15">
        <v>18374</v>
      </c>
      <c r="F85" s="15">
        <v>3087</v>
      </c>
      <c r="G85" s="15">
        <v>4292</v>
      </c>
      <c r="H85" s="15">
        <v>7379</v>
      </c>
      <c r="I85" s="16">
        <f t="shared" ref="I85" si="292">F85/C85</f>
        <v>0.35523590333716915</v>
      </c>
      <c r="J85" s="16">
        <f t="shared" ref="J85" si="293">G85/D85</f>
        <v>0.44320528707145807</v>
      </c>
      <c r="K85" s="16">
        <f t="shared" ref="K85" si="294">H85/E85</f>
        <v>0.40160008707956896</v>
      </c>
    </row>
    <row r="86" spans="1:11" ht="17.100000000000001" customHeight="1" x14ac:dyDescent="0.15">
      <c r="A86" s="32"/>
      <c r="B86" s="5" t="s">
        <v>50</v>
      </c>
      <c r="C86" s="15">
        <v>8694</v>
      </c>
      <c r="D86" s="15">
        <v>9703</v>
      </c>
      <c r="E86" s="15">
        <v>18397</v>
      </c>
      <c r="F86" s="15">
        <v>3086</v>
      </c>
      <c r="G86" s="15">
        <v>4296</v>
      </c>
      <c r="H86" s="15">
        <v>7382</v>
      </c>
      <c r="I86" s="16">
        <f t="shared" ref="I86" si="295">F86/C86</f>
        <v>0.35495744191396367</v>
      </c>
      <c r="J86" s="16">
        <f t="shared" ref="J86" si="296">G86/D86</f>
        <v>0.44274966505204577</v>
      </c>
      <c r="K86" s="16">
        <f t="shared" ref="K86" si="297">H86/E86</f>
        <v>0.4012610751753003</v>
      </c>
    </row>
    <row r="87" spans="1:11" ht="17.100000000000001" customHeight="1" x14ac:dyDescent="0.15">
      <c r="A87" s="32"/>
      <c r="B87" s="5" t="s">
        <v>48</v>
      </c>
      <c r="C87" s="15">
        <v>8699</v>
      </c>
      <c r="D87" s="15">
        <v>9709</v>
      </c>
      <c r="E87" s="15">
        <v>18408</v>
      </c>
      <c r="F87" s="15">
        <v>3085</v>
      </c>
      <c r="G87" s="15">
        <v>4299</v>
      </c>
      <c r="H87" s="15">
        <v>7384</v>
      </c>
      <c r="I87" s="16">
        <f t="shared" ref="I87" si="298">F87/C87</f>
        <v>0.35463846419128636</v>
      </c>
      <c r="J87" s="16">
        <f t="shared" ref="J87" si="299">G87/D87</f>
        <v>0.44278504480379027</v>
      </c>
      <c r="K87" s="16">
        <f t="shared" ref="K87" si="300">H87/E87</f>
        <v>0.40112994350282488</v>
      </c>
    </row>
    <row r="88" spans="1:11" ht="17.100000000000001" customHeight="1" x14ac:dyDescent="0.15">
      <c r="A88" s="32"/>
      <c r="B88" s="5" t="s">
        <v>25</v>
      </c>
      <c r="C88" s="15">
        <v>8770</v>
      </c>
      <c r="D88" s="15">
        <v>9786</v>
      </c>
      <c r="E88" s="15">
        <v>18556</v>
      </c>
      <c r="F88" s="15">
        <v>3097</v>
      </c>
      <c r="G88" s="15">
        <v>4299</v>
      </c>
      <c r="H88" s="15">
        <v>7396</v>
      </c>
      <c r="I88" s="16">
        <f t="shared" ref="I88" si="301">F88/C88</f>
        <v>0.35313568985176741</v>
      </c>
      <c r="J88" s="16">
        <f t="shared" ref="J88" si="302">G88/D88</f>
        <v>0.43930104230533418</v>
      </c>
      <c r="K88" s="16">
        <f t="shared" ref="K88" si="303">H88/E88</f>
        <v>0.39857727958611772</v>
      </c>
    </row>
    <row r="89" spans="1:11" ht="17.100000000000001" customHeight="1" x14ac:dyDescent="0.15">
      <c r="A89" s="32"/>
      <c r="B89" s="5" t="s">
        <v>24</v>
      </c>
      <c r="C89" s="15">
        <v>8791</v>
      </c>
      <c r="D89" s="15">
        <v>9805</v>
      </c>
      <c r="E89" s="15">
        <v>18596</v>
      </c>
      <c r="F89" s="15">
        <v>3096</v>
      </c>
      <c r="G89" s="15">
        <v>4304</v>
      </c>
      <c r="H89" s="15">
        <v>7400</v>
      </c>
      <c r="I89" s="16">
        <f t="shared" ref="I89" si="304">F89/C89</f>
        <v>0.35217836423615062</v>
      </c>
      <c r="J89" s="16">
        <f t="shared" ref="J89" si="305">G89/D89</f>
        <v>0.43895971443141252</v>
      </c>
      <c r="K89" s="16">
        <f t="shared" ref="K89" si="306">H89/E89</f>
        <v>0.39793503979350398</v>
      </c>
    </row>
    <row r="90" spans="1:11" ht="17.100000000000001" customHeight="1" x14ac:dyDescent="0.15">
      <c r="A90" s="33"/>
      <c r="B90" s="5" t="s">
        <v>9</v>
      </c>
      <c r="C90" s="15">
        <v>8810</v>
      </c>
      <c r="D90" s="15">
        <v>9821</v>
      </c>
      <c r="E90" s="15">
        <v>18631</v>
      </c>
      <c r="F90" s="15">
        <v>3075</v>
      </c>
      <c r="G90" s="15">
        <v>4300</v>
      </c>
      <c r="H90" s="15">
        <v>7375</v>
      </c>
      <c r="I90" s="16">
        <f t="shared" ref="I90" si="307">F90/C90</f>
        <v>0.34903518728717364</v>
      </c>
      <c r="J90" s="16">
        <f t="shared" ref="J90" si="308">G90/D90</f>
        <v>0.43783728744527034</v>
      </c>
      <c r="K90" s="16">
        <f t="shared" ref="K90:K95" si="309">H90/E90</f>
        <v>0.3958456336213837</v>
      </c>
    </row>
    <row r="91" spans="1:11" ht="17.100000000000001" customHeight="1" x14ac:dyDescent="0.15">
      <c r="A91" s="31" t="s">
        <v>42</v>
      </c>
      <c r="B91" s="5" t="s">
        <v>8</v>
      </c>
      <c r="C91" s="15">
        <v>8801</v>
      </c>
      <c r="D91" s="15">
        <v>9847</v>
      </c>
      <c r="E91" s="15">
        <v>18648</v>
      </c>
      <c r="F91" s="15">
        <v>3055</v>
      </c>
      <c r="G91" s="15">
        <v>4301</v>
      </c>
      <c r="H91" s="15">
        <f t="shared" ref="H91" si="310">SUM(F91:G91)</f>
        <v>7356</v>
      </c>
      <c r="I91" s="16">
        <f t="shared" ref="I91" si="311">F91/C91</f>
        <v>0.34711964549483015</v>
      </c>
      <c r="J91" s="16">
        <f t="shared" ref="J91" si="312">G91/D91</f>
        <v>0.43678277648014624</v>
      </c>
      <c r="K91" s="16">
        <f t="shared" si="309"/>
        <v>0.39446589446589447</v>
      </c>
    </row>
    <row r="92" spans="1:11" ht="17.100000000000001" customHeight="1" x14ac:dyDescent="0.15">
      <c r="A92" s="32"/>
      <c r="B92" s="5" t="s">
        <v>22</v>
      </c>
      <c r="C92" s="15">
        <v>8816</v>
      </c>
      <c r="D92" s="15">
        <v>9849</v>
      </c>
      <c r="E92" s="15">
        <v>18665</v>
      </c>
      <c r="F92" s="15">
        <v>3051</v>
      </c>
      <c r="G92" s="15">
        <v>4298</v>
      </c>
      <c r="H92" s="15">
        <f t="shared" ref="H92" si="313">SUM(F92:G92)</f>
        <v>7349</v>
      </c>
      <c r="I92" s="16">
        <f t="shared" ref="I92" si="314">F92/C92</f>
        <v>0.34607531760435573</v>
      </c>
      <c r="J92" s="16">
        <f t="shared" ref="J92" si="315">G92/D92</f>
        <v>0.43638948116560056</v>
      </c>
      <c r="K92" s="16">
        <f t="shared" si="309"/>
        <v>0.39373158317706936</v>
      </c>
    </row>
    <row r="93" spans="1:11" ht="17.100000000000001" customHeight="1" x14ac:dyDescent="0.15">
      <c r="A93" s="32"/>
      <c r="B93" s="5" t="s">
        <v>47</v>
      </c>
      <c r="C93" s="15">
        <v>8829</v>
      </c>
      <c r="D93" s="15">
        <v>9863</v>
      </c>
      <c r="E93" s="15">
        <v>18692</v>
      </c>
      <c r="F93" s="15">
        <v>3055</v>
      </c>
      <c r="G93" s="15">
        <v>4303</v>
      </c>
      <c r="H93" s="15">
        <f t="shared" ref="H93" si="316">SUM(F93:G93)</f>
        <v>7358</v>
      </c>
      <c r="I93" s="16">
        <f t="shared" ref="I93" si="317">F93/C93</f>
        <v>0.34601880167629401</v>
      </c>
      <c r="J93" s="16">
        <f t="shared" ref="J93" si="318">G93/D93</f>
        <v>0.43627699482915949</v>
      </c>
      <c r="K93" s="16">
        <f t="shared" si="309"/>
        <v>0.39364433982452385</v>
      </c>
    </row>
    <row r="94" spans="1:11" ht="17.100000000000001" customHeight="1" x14ac:dyDescent="0.15">
      <c r="A94" s="32"/>
      <c r="B94" s="5" t="s">
        <v>46</v>
      </c>
      <c r="C94" s="15">
        <v>8832</v>
      </c>
      <c r="D94" s="15">
        <v>9875</v>
      </c>
      <c r="E94" s="15">
        <v>18707</v>
      </c>
      <c r="F94" s="15">
        <v>3047</v>
      </c>
      <c r="G94" s="15">
        <v>4305</v>
      </c>
      <c r="H94" s="15">
        <f t="shared" ref="H94" si="319">SUM(F94:G94)</f>
        <v>7352</v>
      </c>
      <c r="I94" s="16">
        <f t="shared" ref="I94" si="320">F94/C94</f>
        <v>0.34499547101449274</v>
      </c>
      <c r="J94" s="16">
        <f t="shared" ref="J94" si="321">G94/D94</f>
        <v>0.4359493670886076</v>
      </c>
      <c r="K94" s="16">
        <f t="shared" si="309"/>
        <v>0.39300796493291279</v>
      </c>
    </row>
    <row r="95" spans="1:11" ht="17.100000000000001" customHeight="1" x14ac:dyDescent="0.15">
      <c r="A95" s="32"/>
      <c r="B95" s="5" t="s">
        <v>45</v>
      </c>
      <c r="C95" s="15">
        <v>8825</v>
      </c>
      <c r="D95" s="15">
        <v>9873</v>
      </c>
      <c r="E95" s="15">
        <f t="shared" ref="E95:E97" si="322">SUM(C95:D95)</f>
        <v>18698</v>
      </c>
      <c r="F95" s="15">
        <v>3043</v>
      </c>
      <c r="G95" s="15">
        <v>4309</v>
      </c>
      <c r="H95" s="15">
        <f t="shared" ref="H95:H96" si="323">SUM(F95:G95)</f>
        <v>7352</v>
      </c>
      <c r="I95" s="16">
        <f t="shared" ref="I95" si="324">F95/C95</f>
        <v>0.3448158640226629</v>
      </c>
      <c r="J95" s="16">
        <f t="shared" ref="J95" si="325">G95/D95</f>
        <v>0.43644282386306088</v>
      </c>
      <c r="K95" s="16">
        <f t="shared" si="309"/>
        <v>0.39319713338324952</v>
      </c>
    </row>
    <row r="96" spans="1:11" ht="17.100000000000001" customHeight="1" x14ac:dyDescent="0.15">
      <c r="A96" s="32"/>
      <c r="B96" s="5" t="s">
        <v>32</v>
      </c>
      <c r="C96" s="15">
        <v>8821</v>
      </c>
      <c r="D96" s="15">
        <v>9880</v>
      </c>
      <c r="E96" s="15">
        <f t="shared" si="322"/>
        <v>18701</v>
      </c>
      <c r="F96" s="15">
        <v>3042</v>
      </c>
      <c r="G96" s="15">
        <v>4305</v>
      </c>
      <c r="H96" s="15">
        <f t="shared" si="323"/>
        <v>7347</v>
      </c>
      <c r="I96" s="16">
        <f t="shared" ref="I96" si="326">F96/C96</f>
        <v>0.34485885953973472</v>
      </c>
      <c r="J96" s="16">
        <f t="shared" ref="J96" si="327">G96/D96</f>
        <v>0.43572874493927127</v>
      </c>
      <c r="K96" s="16">
        <f t="shared" ref="K96" si="328">H96/E96</f>
        <v>0.39286669162076893</v>
      </c>
    </row>
    <row r="97" spans="1:11" ht="17.100000000000001" customHeight="1" x14ac:dyDescent="0.15">
      <c r="A97" s="32"/>
      <c r="B97" s="5" t="s">
        <v>18</v>
      </c>
      <c r="C97" s="15">
        <v>8820</v>
      </c>
      <c r="D97" s="15">
        <v>9884</v>
      </c>
      <c r="E97" s="15">
        <f t="shared" si="322"/>
        <v>18704</v>
      </c>
      <c r="F97" s="15">
        <v>3043</v>
      </c>
      <c r="G97" s="15">
        <v>4305</v>
      </c>
      <c r="H97" s="15">
        <f>SUM(F97:G97)</f>
        <v>7348</v>
      </c>
      <c r="I97" s="16">
        <f t="shared" ref="I97" si="329">F97/C97</f>
        <v>0.34501133786848071</v>
      </c>
      <c r="J97" s="16">
        <f t="shared" ref="J97" si="330">G97/D97</f>
        <v>0.43555240793201133</v>
      </c>
      <c r="K97" s="16">
        <f t="shared" ref="K97" si="331">H97/E97</f>
        <v>0.39285714285714285</v>
      </c>
    </row>
    <row r="98" spans="1:11" ht="17.100000000000001" customHeight="1" x14ac:dyDescent="0.15">
      <c r="A98" s="32"/>
      <c r="B98" s="5" t="s">
        <v>34</v>
      </c>
      <c r="C98" s="15">
        <v>8843</v>
      </c>
      <c r="D98" s="15">
        <v>9901</v>
      </c>
      <c r="E98" s="15">
        <f t="shared" ref="E98:E99" si="332">SUM(C98:D98)</f>
        <v>18744</v>
      </c>
      <c r="F98" s="15">
        <v>3058</v>
      </c>
      <c r="G98" s="15">
        <v>4318</v>
      </c>
      <c r="H98" s="15">
        <f>SUM(F98:G98)</f>
        <v>7376</v>
      </c>
      <c r="I98" s="16">
        <f t="shared" ref="I98" si="333">F98/C98</f>
        <v>0.34581024539183536</v>
      </c>
      <c r="J98" s="16">
        <f t="shared" ref="J98" si="334">G98/D98</f>
        <v>0.43611756388243611</v>
      </c>
      <c r="K98" s="16">
        <f t="shared" ref="K98" si="335">H98/E98</f>
        <v>0.39351259069568928</v>
      </c>
    </row>
    <row r="99" spans="1:11" ht="17.100000000000001" customHeight="1" x14ac:dyDescent="0.15">
      <c r="A99" s="32"/>
      <c r="B99" s="5" t="s">
        <v>10</v>
      </c>
      <c r="C99" s="15">
        <v>8818</v>
      </c>
      <c r="D99" s="15">
        <v>9900</v>
      </c>
      <c r="E99" s="15">
        <f t="shared" si="332"/>
        <v>18718</v>
      </c>
      <c r="F99" s="15">
        <v>3057</v>
      </c>
      <c r="G99" s="15">
        <v>4321</v>
      </c>
      <c r="H99" s="15">
        <f>SUM(F99:G99)</f>
        <v>7378</v>
      </c>
      <c r="I99" s="16">
        <f t="shared" ref="I99" si="336">F99/C99</f>
        <v>0.34667725107734182</v>
      </c>
      <c r="J99" s="16">
        <f t="shared" ref="J99" si="337">G99/D99</f>
        <v>0.43646464646464644</v>
      </c>
      <c r="K99" s="16">
        <f t="shared" ref="K99" si="338">H99/E99</f>
        <v>0.39416604338070305</v>
      </c>
    </row>
    <row r="100" spans="1:11" ht="17.100000000000001" customHeight="1" x14ac:dyDescent="0.15">
      <c r="A100" s="32"/>
      <c r="B100" s="5" t="s">
        <v>25</v>
      </c>
      <c r="C100" s="15">
        <v>8881</v>
      </c>
      <c r="D100" s="15">
        <v>9959</v>
      </c>
      <c r="E100" s="15">
        <f>SUM(C100:D100)</f>
        <v>18840</v>
      </c>
      <c r="F100" s="15">
        <v>3059</v>
      </c>
      <c r="G100" s="15">
        <v>4325</v>
      </c>
      <c r="H100" s="15">
        <f>SUM(F100:G100)</f>
        <v>7384</v>
      </c>
      <c r="I100" s="16">
        <f t="shared" ref="I100" si="339">F100/C100</f>
        <v>0.34444319333408402</v>
      </c>
      <c r="J100" s="16">
        <f t="shared" ref="J100" si="340">G100/D100</f>
        <v>0.43428055025604978</v>
      </c>
      <c r="K100" s="16">
        <f t="shared" ref="K100" si="341">H100/E100</f>
        <v>0.39193205944798304</v>
      </c>
    </row>
    <row r="101" spans="1:11" ht="17.100000000000001" customHeight="1" x14ac:dyDescent="0.15">
      <c r="A101" s="32"/>
      <c r="B101" s="5" t="s">
        <v>24</v>
      </c>
      <c r="C101" s="15">
        <v>8894</v>
      </c>
      <c r="D101" s="15">
        <v>9977</v>
      </c>
      <c r="E101" s="15">
        <f>SUM(C101:D101)</f>
        <v>18871</v>
      </c>
      <c r="F101" s="15">
        <v>3057</v>
      </c>
      <c r="G101" s="15">
        <v>4331</v>
      </c>
      <c r="H101" s="15">
        <f>SUM(F101:G101)</f>
        <v>7388</v>
      </c>
      <c r="I101" s="16">
        <f t="shared" ref="I101:I106" si="342">F101/C101</f>
        <v>0.34371486395322687</v>
      </c>
      <c r="J101" s="16">
        <f t="shared" ref="J101" si="343">G101/D101</f>
        <v>0.43409842638067553</v>
      </c>
      <c r="K101" s="16">
        <f>H101/E101</f>
        <v>0.39150018546976845</v>
      </c>
    </row>
    <row r="102" spans="1:11" ht="17.100000000000001" customHeight="1" x14ac:dyDescent="0.15">
      <c r="A102" s="33"/>
      <c r="B102" s="5" t="s">
        <v>9</v>
      </c>
      <c r="C102" s="15">
        <v>8911</v>
      </c>
      <c r="D102" s="15">
        <v>9993</v>
      </c>
      <c r="E102" s="15">
        <f t="shared" ref="E102:E107" si="344">SUM(C102:D102)</f>
        <v>18904</v>
      </c>
      <c r="F102" s="15">
        <v>3056</v>
      </c>
      <c r="G102" s="15">
        <v>4338</v>
      </c>
      <c r="H102" s="15">
        <f t="shared" ref="H102:H107" si="345">SUM(F102:G102)</f>
        <v>7394</v>
      </c>
      <c r="I102" s="16">
        <f t="shared" si="342"/>
        <v>0.34294691953765011</v>
      </c>
      <c r="J102" s="16">
        <f t="shared" ref="J102" si="346">G102/D102</f>
        <v>0.43410387271089762</v>
      </c>
      <c r="K102" s="16">
        <f t="shared" ref="K102" si="347">H102/E102</f>
        <v>0.39113415150232755</v>
      </c>
    </row>
    <row r="103" spans="1:11" ht="17.100000000000001" customHeight="1" x14ac:dyDescent="0.15">
      <c r="A103" s="31" t="s">
        <v>40</v>
      </c>
      <c r="B103" s="5" t="s">
        <v>8</v>
      </c>
      <c r="C103" s="15">
        <v>8917</v>
      </c>
      <c r="D103" s="15">
        <v>9995</v>
      </c>
      <c r="E103" s="15">
        <f t="shared" si="344"/>
        <v>18912</v>
      </c>
      <c r="F103" s="15">
        <v>3050</v>
      </c>
      <c r="G103" s="15">
        <v>4339</v>
      </c>
      <c r="H103" s="15">
        <f t="shared" si="345"/>
        <v>7389</v>
      </c>
      <c r="I103" s="16">
        <f t="shared" si="342"/>
        <v>0.34204328810137941</v>
      </c>
      <c r="J103" s="16">
        <f t="shared" ref="J103" si="348">G103/D103</f>
        <v>0.43411705852926463</v>
      </c>
      <c r="K103" s="16">
        <f t="shared" ref="K103" si="349">H103/E103</f>
        <v>0.39070431472081218</v>
      </c>
    </row>
    <row r="104" spans="1:11" ht="17.100000000000001" customHeight="1" x14ac:dyDescent="0.15">
      <c r="A104" s="32"/>
      <c r="B104" s="5" t="s">
        <v>22</v>
      </c>
      <c r="C104" s="15">
        <v>8906</v>
      </c>
      <c r="D104" s="15">
        <v>10011</v>
      </c>
      <c r="E104" s="15">
        <f t="shared" si="344"/>
        <v>18917</v>
      </c>
      <c r="F104" s="15">
        <v>3027</v>
      </c>
      <c r="G104" s="15">
        <v>4342</v>
      </c>
      <c r="H104" s="15">
        <f t="shared" si="345"/>
        <v>7369</v>
      </c>
      <c r="I104" s="16">
        <f t="shared" si="342"/>
        <v>0.3398832247922749</v>
      </c>
      <c r="J104" s="16">
        <f t="shared" ref="J104" si="350">G104/D104</f>
        <v>0.43372290480471481</v>
      </c>
      <c r="K104" s="16">
        <f t="shared" ref="K104" si="351">H104/E104</f>
        <v>0.3895437965850822</v>
      </c>
    </row>
    <row r="105" spans="1:11" ht="17.100000000000001" customHeight="1" x14ac:dyDescent="0.15">
      <c r="A105" s="32"/>
      <c r="B105" s="5" t="s">
        <v>23</v>
      </c>
      <c r="C105" s="15">
        <v>8904</v>
      </c>
      <c r="D105" s="15">
        <v>10025</v>
      </c>
      <c r="E105" s="15">
        <f t="shared" si="344"/>
        <v>18929</v>
      </c>
      <c r="F105" s="15">
        <v>3014</v>
      </c>
      <c r="G105" s="15">
        <v>4351</v>
      </c>
      <c r="H105" s="15">
        <f t="shared" si="345"/>
        <v>7365</v>
      </c>
      <c r="I105" s="16">
        <f t="shared" si="342"/>
        <v>0.3384995507637017</v>
      </c>
      <c r="J105" s="16">
        <f t="shared" ref="J105" si="352">G105/D105</f>
        <v>0.43401496259351618</v>
      </c>
      <c r="K105" s="16">
        <f t="shared" ref="K105" si="353">H105/E105</f>
        <v>0.38908553013894026</v>
      </c>
    </row>
    <row r="106" spans="1:11" ht="17.100000000000001" customHeight="1" x14ac:dyDescent="0.15">
      <c r="A106" s="32"/>
      <c r="B106" s="5" t="s">
        <v>41</v>
      </c>
      <c r="C106" s="15">
        <v>8929</v>
      </c>
      <c r="D106" s="15">
        <v>10041</v>
      </c>
      <c r="E106" s="15">
        <f t="shared" si="344"/>
        <v>18970</v>
      </c>
      <c r="F106" s="15">
        <v>3010</v>
      </c>
      <c r="G106" s="15">
        <v>4358</v>
      </c>
      <c r="H106" s="15">
        <f t="shared" si="345"/>
        <v>7368</v>
      </c>
      <c r="I106" s="16">
        <f t="shared" si="342"/>
        <v>0.33710381901668718</v>
      </c>
      <c r="J106" s="16">
        <f t="shared" ref="J106:K106" si="354">G106/D106</f>
        <v>0.434020515884872</v>
      </c>
      <c r="K106" s="16">
        <f t="shared" si="354"/>
        <v>0.38840274117026885</v>
      </c>
    </row>
    <row r="107" spans="1:11" ht="17.100000000000001" customHeight="1" x14ac:dyDescent="0.15">
      <c r="A107" s="32"/>
      <c r="B107" s="5" t="s">
        <v>6</v>
      </c>
      <c r="C107" s="15">
        <v>8933</v>
      </c>
      <c r="D107" s="15">
        <v>10048</v>
      </c>
      <c r="E107" s="15">
        <f t="shared" si="344"/>
        <v>18981</v>
      </c>
      <c r="F107" s="15">
        <v>3006</v>
      </c>
      <c r="G107" s="15">
        <v>4348</v>
      </c>
      <c r="H107" s="15">
        <f t="shared" si="345"/>
        <v>7354</v>
      </c>
      <c r="I107" s="14">
        <f t="shared" ref="I107" si="355">F107/C107</f>
        <v>0.33650509347363705</v>
      </c>
      <c r="J107" s="14">
        <f t="shared" ref="J107" si="356">G107/D107</f>
        <v>0.43272292993630573</v>
      </c>
      <c r="K107" s="14">
        <f t="shared" ref="K107" si="357">H107/E107</f>
        <v>0.38744007165059796</v>
      </c>
    </row>
    <row r="108" spans="1:11" ht="17.100000000000001" customHeight="1" x14ac:dyDescent="0.15">
      <c r="A108" s="32"/>
      <c r="B108" s="5" t="s">
        <v>32</v>
      </c>
      <c r="C108" s="15">
        <v>8938</v>
      </c>
      <c r="D108" s="15">
        <v>10050</v>
      </c>
      <c r="E108" s="15">
        <v>18988</v>
      </c>
      <c r="F108" s="15">
        <v>3001</v>
      </c>
      <c r="G108" s="15">
        <v>4348</v>
      </c>
      <c r="H108" s="15">
        <v>7349</v>
      </c>
      <c r="I108" s="14">
        <f t="shared" ref="I108" si="358">F108/C108</f>
        <v>0.3357574401432088</v>
      </c>
      <c r="J108" s="14">
        <f t="shared" ref="J108" si="359">G108/D108</f>
        <v>0.43263681592039799</v>
      </c>
      <c r="K108" s="14">
        <f t="shared" ref="K108" si="360">H108/E108</f>
        <v>0.38703391615757321</v>
      </c>
    </row>
    <row r="109" spans="1:11" ht="17.100000000000001" customHeight="1" x14ac:dyDescent="0.15">
      <c r="A109" s="32"/>
      <c r="B109" s="5" t="s">
        <v>18</v>
      </c>
      <c r="C109" s="15">
        <v>8950</v>
      </c>
      <c r="D109" s="15">
        <v>10065</v>
      </c>
      <c r="E109" s="15">
        <f>SUM(C109:D109)</f>
        <v>19015</v>
      </c>
      <c r="F109" s="15">
        <v>3003</v>
      </c>
      <c r="G109" s="15">
        <v>4345</v>
      </c>
      <c r="H109" s="15">
        <f>SUM(F109:G109)</f>
        <v>7348</v>
      </c>
      <c r="I109" s="14">
        <f t="shared" ref="I109" si="361">F109/C109</f>
        <v>0.33553072625698321</v>
      </c>
      <c r="J109" s="14">
        <f t="shared" ref="J109" si="362">G109/D109</f>
        <v>0.43169398907103823</v>
      </c>
      <c r="K109" s="14">
        <f t="shared" ref="K109" si="363">H109/E109</f>
        <v>0.38643176439652904</v>
      </c>
    </row>
    <row r="110" spans="1:11" ht="17.100000000000001" customHeight="1" x14ac:dyDescent="0.15">
      <c r="A110" s="32"/>
      <c r="B110" s="5" t="s">
        <v>34</v>
      </c>
      <c r="C110" s="15">
        <v>8961</v>
      </c>
      <c r="D110" s="15">
        <v>10089</v>
      </c>
      <c r="E110" s="15">
        <f>SUM(C110:D110)</f>
        <v>19050</v>
      </c>
      <c r="F110" s="15">
        <v>3000</v>
      </c>
      <c r="G110" s="15">
        <v>4351</v>
      </c>
      <c r="H110" s="15">
        <f>SUM(F110:G110)</f>
        <v>7351</v>
      </c>
      <c r="I110" s="14">
        <f t="shared" ref="I110" si="364">F110/C110</f>
        <v>0.33478406427854035</v>
      </c>
      <c r="J110" s="14">
        <f t="shared" ref="J110" si="365">G110/D110</f>
        <v>0.4312617702448211</v>
      </c>
      <c r="K110" s="14">
        <f t="shared" ref="K110" si="366">H110/E110</f>
        <v>0.38587926509186354</v>
      </c>
    </row>
    <row r="111" spans="1:11" ht="17.100000000000001" customHeight="1" x14ac:dyDescent="0.15">
      <c r="A111" s="32"/>
      <c r="B111" s="5" t="s">
        <v>10</v>
      </c>
      <c r="C111" s="9">
        <v>8977</v>
      </c>
      <c r="D111" s="9">
        <v>10119</v>
      </c>
      <c r="E111" s="12">
        <f t="shared" ref="E111:E159" si="367">SUM(C111:D111)</f>
        <v>19096</v>
      </c>
      <c r="F111" s="9">
        <v>3001</v>
      </c>
      <c r="G111" s="9">
        <v>4356</v>
      </c>
      <c r="H111" s="12">
        <f t="shared" ref="H111:H159" si="368">SUM(F111:G111)</f>
        <v>7357</v>
      </c>
      <c r="I111" s="14">
        <f t="shared" ref="I111:K159" si="369">F111/C111</f>
        <v>0.33429876350673943</v>
      </c>
      <c r="J111" s="14">
        <f t="shared" si="369"/>
        <v>0.43047731989327009</v>
      </c>
      <c r="K111" s="14">
        <f t="shared" si="369"/>
        <v>0.38526392961876832</v>
      </c>
    </row>
    <row r="112" spans="1:11" ht="17.100000000000001" customHeight="1" x14ac:dyDescent="0.15">
      <c r="A112" s="32"/>
      <c r="B112" s="5" t="s">
        <v>25</v>
      </c>
      <c r="C112" s="9">
        <v>9040</v>
      </c>
      <c r="D112" s="9">
        <v>10167</v>
      </c>
      <c r="E112" s="12">
        <f t="shared" si="367"/>
        <v>19207</v>
      </c>
      <c r="F112" s="9">
        <v>3010</v>
      </c>
      <c r="G112" s="9">
        <v>4361</v>
      </c>
      <c r="H112" s="12">
        <f t="shared" si="368"/>
        <v>7371</v>
      </c>
      <c r="I112" s="14">
        <f t="shared" si="369"/>
        <v>0.33296460176991149</v>
      </c>
      <c r="J112" s="14">
        <f t="shared" si="369"/>
        <v>0.42893675617192878</v>
      </c>
      <c r="K112" s="14">
        <f t="shared" si="369"/>
        <v>0.38376633519029518</v>
      </c>
    </row>
    <row r="113" spans="1:11" ht="17.100000000000001" customHeight="1" x14ac:dyDescent="0.15">
      <c r="A113" s="32"/>
      <c r="B113" s="5" t="s">
        <v>24</v>
      </c>
      <c r="C113" s="9">
        <v>9042</v>
      </c>
      <c r="D113" s="9">
        <v>10177</v>
      </c>
      <c r="E113" s="12">
        <f t="shared" si="367"/>
        <v>19219</v>
      </c>
      <c r="F113" s="9">
        <v>3003</v>
      </c>
      <c r="G113" s="9">
        <v>4368</v>
      </c>
      <c r="H113" s="12">
        <f t="shared" si="368"/>
        <v>7371</v>
      </c>
      <c r="I113" s="14">
        <f t="shared" si="369"/>
        <v>0.33211678832116787</v>
      </c>
      <c r="J113" s="14">
        <f t="shared" si="369"/>
        <v>0.42920310504077824</v>
      </c>
      <c r="K113" s="14">
        <f t="shared" si="369"/>
        <v>0.38352671835163121</v>
      </c>
    </row>
    <row r="114" spans="1:11" ht="17.100000000000001" customHeight="1" x14ac:dyDescent="0.15">
      <c r="A114" s="33"/>
      <c r="B114" s="5" t="s">
        <v>9</v>
      </c>
      <c r="C114" s="9">
        <v>9049</v>
      </c>
      <c r="D114" s="9">
        <v>10204</v>
      </c>
      <c r="E114" s="12">
        <f t="shared" si="367"/>
        <v>19253</v>
      </c>
      <c r="F114" s="9">
        <v>2992</v>
      </c>
      <c r="G114" s="9">
        <v>4374</v>
      </c>
      <c r="H114" s="12">
        <f t="shared" si="368"/>
        <v>7366</v>
      </c>
      <c r="I114" s="14">
        <f t="shared" si="369"/>
        <v>0.33064427008509228</v>
      </c>
      <c r="J114" s="14">
        <f t="shared" si="369"/>
        <v>0.42865542924343397</v>
      </c>
      <c r="K114" s="14">
        <f t="shared" si="369"/>
        <v>0.38258972627642446</v>
      </c>
    </row>
    <row r="115" spans="1:11" ht="17.100000000000001" customHeight="1" x14ac:dyDescent="0.15">
      <c r="A115" s="31" t="s">
        <v>7</v>
      </c>
      <c r="B115" s="5" t="s">
        <v>8</v>
      </c>
      <c r="C115" s="9">
        <v>9070</v>
      </c>
      <c r="D115" s="9">
        <v>10239</v>
      </c>
      <c r="E115" s="12">
        <f t="shared" si="367"/>
        <v>19309</v>
      </c>
      <c r="F115" s="9">
        <v>2985</v>
      </c>
      <c r="G115" s="9">
        <v>4381</v>
      </c>
      <c r="H115" s="12">
        <f t="shared" si="368"/>
        <v>7366</v>
      </c>
      <c r="I115" s="14">
        <f t="shared" si="369"/>
        <v>0.32910694597574419</v>
      </c>
      <c r="J115" s="14">
        <f t="shared" si="369"/>
        <v>0.42787381580232442</v>
      </c>
      <c r="K115" s="14">
        <f t="shared" si="369"/>
        <v>0.3814801387953804</v>
      </c>
    </row>
    <row r="116" spans="1:11" ht="17.100000000000001" customHeight="1" x14ac:dyDescent="0.15">
      <c r="A116" s="32"/>
      <c r="B116" s="5" t="s">
        <v>22</v>
      </c>
      <c r="C116" s="9">
        <v>9075</v>
      </c>
      <c r="D116" s="9">
        <v>10263</v>
      </c>
      <c r="E116" s="12">
        <f t="shared" si="367"/>
        <v>19338</v>
      </c>
      <c r="F116" s="9">
        <v>2964</v>
      </c>
      <c r="G116" s="9">
        <v>4382</v>
      </c>
      <c r="H116" s="12">
        <f t="shared" si="368"/>
        <v>7346</v>
      </c>
      <c r="I116" s="14">
        <f t="shared" si="369"/>
        <v>0.32661157024793386</v>
      </c>
      <c r="J116" s="14">
        <f t="shared" si="369"/>
        <v>0.42697067134366168</v>
      </c>
      <c r="K116" s="14">
        <f t="shared" si="369"/>
        <v>0.3798738235598304</v>
      </c>
    </row>
    <row r="117" spans="1:11" ht="17.100000000000001" customHeight="1" x14ac:dyDescent="0.15">
      <c r="A117" s="32"/>
      <c r="B117" s="5" t="s">
        <v>23</v>
      </c>
      <c r="C117" s="9">
        <v>9098</v>
      </c>
      <c r="D117" s="9">
        <v>10270</v>
      </c>
      <c r="E117" s="12">
        <f t="shared" si="367"/>
        <v>19368</v>
      </c>
      <c r="F117" s="9">
        <v>2973</v>
      </c>
      <c r="G117" s="9">
        <v>4386</v>
      </c>
      <c r="H117" s="12">
        <f t="shared" si="368"/>
        <v>7359</v>
      </c>
      <c r="I117" s="14">
        <f t="shared" si="369"/>
        <v>0.32677511540998022</v>
      </c>
      <c r="J117" s="14">
        <f t="shared" si="369"/>
        <v>0.42706913339824731</v>
      </c>
      <c r="K117" s="14">
        <f t="shared" si="369"/>
        <v>0.37995662949194547</v>
      </c>
    </row>
    <row r="118" spans="1:11" ht="17.100000000000001" customHeight="1" x14ac:dyDescent="0.15">
      <c r="A118" s="32"/>
      <c r="B118" s="5" t="s">
        <v>1</v>
      </c>
      <c r="C118" s="9">
        <v>9110</v>
      </c>
      <c r="D118" s="9">
        <v>10293</v>
      </c>
      <c r="E118" s="12">
        <f t="shared" si="367"/>
        <v>19403</v>
      </c>
      <c r="F118" s="9">
        <v>2976</v>
      </c>
      <c r="G118" s="9">
        <v>4395</v>
      </c>
      <c r="H118" s="12">
        <f t="shared" si="368"/>
        <v>7371</v>
      </c>
      <c r="I118" s="14">
        <f t="shared" si="369"/>
        <v>0.32667398463227221</v>
      </c>
      <c r="J118" s="14">
        <f t="shared" si="369"/>
        <v>0.42698921597201983</v>
      </c>
      <c r="K118" s="14">
        <f t="shared" si="369"/>
        <v>0.37988970777714787</v>
      </c>
    </row>
    <row r="119" spans="1:11" ht="17.100000000000001" customHeight="1" x14ac:dyDescent="0.15">
      <c r="A119" s="32"/>
      <c r="B119" s="5" t="s">
        <v>6</v>
      </c>
      <c r="C119" s="9">
        <v>9124</v>
      </c>
      <c r="D119" s="9">
        <v>10306</v>
      </c>
      <c r="E119" s="12">
        <f t="shared" si="367"/>
        <v>19430</v>
      </c>
      <c r="F119" s="9">
        <v>2967</v>
      </c>
      <c r="G119" s="9">
        <v>4392</v>
      </c>
      <c r="H119" s="12">
        <f t="shared" si="368"/>
        <v>7359</v>
      </c>
      <c r="I119" s="14">
        <f t="shared" si="369"/>
        <v>0.32518632178868917</v>
      </c>
      <c r="J119" s="14">
        <f t="shared" si="369"/>
        <v>0.42615951872695518</v>
      </c>
      <c r="K119" s="14">
        <f t="shared" si="369"/>
        <v>0.37874420998455993</v>
      </c>
    </row>
    <row r="120" spans="1:11" ht="17.100000000000001" customHeight="1" x14ac:dyDescent="0.15">
      <c r="A120" s="32"/>
      <c r="B120" s="5" t="s">
        <v>32</v>
      </c>
      <c r="C120" s="9">
        <v>9128</v>
      </c>
      <c r="D120" s="9">
        <v>10322</v>
      </c>
      <c r="E120" s="12">
        <f t="shared" si="367"/>
        <v>19450</v>
      </c>
      <c r="F120" s="9">
        <v>2967</v>
      </c>
      <c r="G120" s="9">
        <v>4393</v>
      </c>
      <c r="H120" s="12">
        <f t="shared" si="368"/>
        <v>7360</v>
      </c>
      <c r="I120" s="14">
        <f t="shared" si="369"/>
        <v>0.3250438212094654</v>
      </c>
      <c r="J120" s="14">
        <f t="shared" si="369"/>
        <v>0.42559581476458053</v>
      </c>
      <c r="K120" s="14">
        <f t="shared" si="369"/>
        <v>0.37840616966580976</v>
      </c>
    </row>
    <row r="121" spans="1:11" ht="17.100000000000001" customHeight="1" x14ac:dyDescent="0.15">
      <c r="A121" s="32"/>
      <c r="B121" s="5" t="s">
        <v>18</v>
      </c>
      <c r="C121" s="9">
        <v>9127</v>
      </c>
      <c r="D121" s="9">
        <v>10324</v>
      </c>
      <c r="E121" s="12">
        <f t="shared" si="367"/>
        <v>19451</v>
      </c>
      <c r="F121" s="9">
        <v>2969</v>
      </c>
      <c r="G121" s="9">
        <v>4391</v>
      </c>
      <c r="H121" s="12">
        <f t="shared" si="368"/>
        <v>7360</v>
      </c>
      <c r="I121" s="14">
        <f t="shared" si="369"/>
        <v>0.32529856469814833</v>
      </c>
      <c r="J121" s="14">
        <f t="shared" si="369"/>
        <v>0.42531964354901203</v>
      </c>
      <c r="K121" s="14">
        <f t="shared" si="369"/>
        <v>0.37838671533597246</v>
      </c>
    </row>
    <row r="122" spans="1:11" ht="17.100000000000001" customHeight="1" x14ac:dyDescent="0.15">
      <c r="A122" s="32"/>
      <c r="B122" s="5" t="s">
        <v>34</v>
      </c>
      <c r="C122" s="9">
        <v>9131</v>
      </c>
      <c r="D122" s="9">
        <v>10328</v>
      </c>
      <c r="E122" s="12">
        <f t="shared" si="367"/>
        <v>19459</v>
      </c>
      <c r="F122" s="9">
        <v>2960</v>
      </c>
      <c r="G122" s="9">
        <v>4389</v>
      </c>
      <c r="H122" s="12">
        <f t="shared" si="368"/>
        <v>7349</v>
      </c>
      <c r="I122" s="14">
        <f t="shared" si="369"/>
        <v>0.32417040849852152</v>
      </c>
      <c r="J122" s="14">
        <f t="shared" si="369"/>
        <v>0.42496127033307513</v>
      </c>
      <c r="K122" s="14">
        <f t="shared" si="369"/>
        <v>0.37766586155506449</v>
      </c>
    </row>
    <row r="123" spans="1:11" ht="17.100000000000001" customHeight="1" x14ac:dyDescent="0.15">
      <c r="A123" s="32"/>
      <c r="B123" s="5" t="s">
        <v>10</v>
      </c>
      <c r="C123" s="9">
        <v>9129</v>
      </c>
      <c r="D123" s="9">
        <v>10341</v>
      </c>
      <c r="E123" s="12">
        <f t="shared" si="367"/>
        <v>19470</v>
      </c>
      <c r="F123" s="9">
        <v>2957</v>
      </c>
      <c r="G123" s="9">
        <v>4393</v>
      </c>
      <c r="H123" s="12">
        <f t="shared" si="368"/>
        <v>7350</v>
      </c>
      <c r="I123" s="14">
        <f t="shared" si="369"/>
        <v>0.32391280534560191</v>
      </c>
      <c r="J123" s="14">
        <f t="shared" si="369"/>
        <v>0.42481384779034909</v>
      </c>
      <c r="K123" s="14">
        <f t="shared" si="369"/>
        <v>0.37750385208012327</v>
      </c>
    </row>
    <row r="124" spans="1:11" ht="17.100000000000001" customHeight="1" x14ac:dyDescent="0.15">
      <c r="A124" s="32"/>
      <c r="B124" s="5" t="s">
        <v>25</v>
      </c>
      <c r="C124" s="9">
        <v>9196</v>
      </c>
      <c r="D124" s="9">
        <v>10405</v>
      </c>
      <c r="E124" s="12">
        <f t="shared" si="367"/>
        <v>19601</v>
      </c>
      <c r="F124" s="9">
        <v>2954</v>
      </c>
      <c r="G124" s="9">
        <v>4394</v>
      </c>
      <c r="H124" s="12">
        <f t="shared" si="368"/>
        <v>7348</v>
      </c>
      <c r="I124" s="14">
        <f t="shared" si="369"/>
        <v>0.32122662026968246</v>
      </c>
      <c r="J124" s="14">
        <f t="shared" si="369"/>
        <v>0.42229697260932242</v>
      </c>
      <c r="K124" s="14">
        <f t="shared" si="369"/>
        <v>0.37487883271261668</v>
      </c>
    </row>
    <row r="125" spans="1:11" ht="17.100000000000001" customHeight="1" x14ac:dyDescent="0.15">
      <c r="A125" s="32"/>
      <c r="B125" s="5" t="s">
        <v>2</v>
      </c>
      <c r="C125" s="10">
        <v>9210</v>
      </c>
      <c r="D125" s="10">
        <v>10419</v>
      </c>
      <c r="E125" s="12">
        <f t="shared" si="367"/>
        <v>19629</v>
      </c>
      <c r="F125" s="10">
        <v>2962</v>
      </c>
      <c r="G125" s="10">
        <v>4394</v>
      </c>
      <c r="H125" s="12">
        <f t="shared" si="368"/>
        <v>7356</v>
      </c>
      <c r="I125" s="14">
        <f t="shared" si="369"/>
        <v>0.3216069489685125</v>
      </c>
      <c r="J125" s="14">
        <f t="shared" si="369"/>
        <v>0.42172953258470103</v>
      </c>
      <c r="K125" s="14">
        <f t="shared" si="369"/>
        <v>0.37475164297722757</v>
      </c>
    </row>
    <row r="126" spans="1:11" ht="16.5" customHeight="1" x14ac:dyDescent="0.15">
      <c r="A126" s="33"/>
      <c r="B126" s="5" t="s">
        <v>37</v>
      </c>
      <c r="C126" s="10">
        <v>9218</v>
      </c>
      <c r="D126" s="10">
        <v>10421</v>
      </c>
      <c r="E126" s="12">
        <f t="shared" si="367"/>
        <v>19639</v>
      </c>
      <c r="F126" s="9">
        <v>2956</v>
      </c>
      <c r="G126" s="9">
        <v>4385</v>
      </c>
      <c r="H126" s="12">
        <f t="shared" si="368"/>
        <v>7341</v>
      </c>
      <c r="I126" s="14">
        <f t="shared" si="369"/>
        <v>0.32067693642872641</v>
      </c>
      <c r="J126" s="14">
        <f t="shared" si="369"/>
        <v>0.4207849534593609</v>
      </c>
      <c r="K126" s="14">
        <f t="shared" si="369"/>
        <v>0.37379703650898721</v>
      </c>
    </row>
    <row r="127" spans="1:11" ht="17.100000000000001" customHeight="1" x14ac:dyDescent="0.15">
      <c r="A127" s="24" t="s">
        <v>28</v>
      </c>
      <c r="B127" s="5" t="s">
        <v>8</v>
      </c>
      <c r="C127" s="10">
        <v>9235</v>
      </c>
      <c r="D127" s="10">
        <v>10429</v>
      </c>
      <c r="E127" s="12">
        <f t="shared" si="367"/>
        <v>19664</v>
      </c>
      <c r="F127" s="10">
        <v>2954</v>
      </c>
      <c r="G127" s="10">
        <v>4383</v>
      </c>
      <c r="H127" s="12">
        <f t="shared" si="368"/>
        <v>7337</v>
      </c>
      <c r="I127" s="14">
        <f t="shared" si="369"/>
        <v>0.31987005955603681</v>
      </c>
      <c r="J127" s="14">
        <f t="shared" si="369"/>
        <v>0.42027039984658165</v>
      </c>
      <c r="K127" s="14">
        <f t="shared" si="369"/>
        <v>0.37311838893409277</v>
      </c>
    </row>
    <row r="128" spans="1:11" ht="17.100000000000001" customHeight="1" x14ac:dyDescent="0.15">
      <c r="A128" s="25"/>
      <c r="B128" s="5" t="s">
        <v>30</v>
      </c>
      <c r="C128" s="10">
        <v>9239</v>
      </c>
      <c r="D128" s="10">
        <v>10441</v>
      </c>
      <c r="E128" s="12">
        <f t="shared" si="367"/>
        <v>19680</v>
      </c>
      <c r="F128" s="10">
        <v>2950</v>
      </c>
      <c r="G128" s="10">
        <v>4391</v>
      </c>
      <c r="H128" s="12">
        <f t="shared" si="368"/>
        <v>7341</v>
      </c>
      <c r="I128" s="14">
        <f t="shared" si="369"/>
        <v>0.31929862539235848</v>
      </c>
      <c r="J128" s="14">
        <f t="shared" si="369"/>
        <v>0.42055358682118571</v>
      </c>
      <c r="K128" s="14">
        <f t="shared" si="369"/>
        <v>0.37301829268292686</v>
      </c>
    </row>
    <row r="129" spans="1:11" ht="17.100000000000001" customHeight="1" x14ac:dyDescent="0.15">
      <c r="A129" s="25"/>
      <c r="B129" s="5" t="s">
        <v>23</v>
      </c>
      <c r="C129" s="10">
        <v>9238</v>
      </c>
      <c r="D129" s="10">
        <v>10458</v>
      </c>
      <c r="E129" s="12">
        <f t="shared" si="367"/>
        <v>19696</v>
      </c>
      <c r="F129" s="10">
        <v>2938</v>
      </c>
      <c r="G129" s="10">
        <v>4397</v>
      </c>
      <c r="H129" s="12">
        <f t="shared" si="368"/>
        <v>7335</v>
      </c>
      <c r="I129" s="14">
        <f t="shared" si="369"/>
        <v>0.31803420653821174</v>
      </c>
      <c r="J129" s="14">
        <f t="shared" si="369"/>
        <v>0.42044367947982408</v>
      </c>
      <c r="K129" s="14">
        <f t="shared" si="369"/>
        <v>0.37241064175467098</v>
      </c>
    </row>
    <row r="130" spans="1:11" ht="17.100000000000001" customHeight="1" x14ac:dyDescent="0.15">
      <c r="A130" s="25"/>
      <c r="B130" s="5" t="s">
        <v>1</v>
      </c>
      <c r="C130" s="10">
        <v>9246</v>
      </c>
      <c r="D130" s="10">
        <v>10465</v>
      </c>
      <c r="E130" s="12">
        <f t="shared" si="367"/>
        <v>19711</v>
      </c>
      <c r="F130" s="10">
        <v>2926</v>
      </c>
      <c r="G130" s="10">
        <v>4396</v>
      </c>
      <c r="H130" s="12">
        <f t="shared" si="368"/>
        <v>7322</v>
      </c>
      <c r="I130" s="14">
        <f t="shared" si="369"/>
        <v>0.31646117239887517</v>
      </c>
      <c r="J130" s="14">
        <f t="shared" si="369"/>
        <v>0.42006688963210703</v>
      </c>
      <c r="K130" s="14">
        <f t="shared" si="369"/>
        <v>0.37146770838618032</v>
      </c>
    </row>
    <row r="131" spans="1:11" ht="17.100000000000001" customHeight="1" x14ac:dyDescent="0.15">
      <c r="A131" s="25"/>
      <c r="B131" s="5" t="s">
        <v>6</v>
      </c>
      <c r="C131" s="10">
        <v>9253</v>
      </c>
      <c r="D131" s="10">
        <v>10481</v>
      </c>
      <c r="E131" s="12">
        <f t="shared" si="367"/>
        <v>19734</v>
      </c>
      <c r="F131" s="10">
        <v>2915</v>
      </c>
      <c r="G131" s="10">
        <v>4407</v>
      </c>
      <c r="H131" s="12">
        <f t="shared" si="368"/>
        <v>7322</v>
      </c>
      <c r="I131" s="14">
        <f t="shared" si="369"/>
        <v>0.31503296228250299</v>
      </c>
      <c r="J131" s="14">
        <f t="shared" si="369"/>
        <v>0.42047514550138343</v>
      </c>
      <c r="K131" s="14">
        <f t="shared" si="369"/>
        <v>0.37103476233911015</v>
      </c>
    </row>
    <row r="132" spans="1:11" ht="17.100000000000001" customHeight="1" x14ac:dyDescent="0.15">
      <c r="A132" s="25"/>
      <c r="B132" s="5" t="s">
        <v>32</v>
      </c>
      <c r="C132" s="10">
        <v>9264</v>
      </c>
      <c r="D132" s="10">
        <v>10496</v>
      </c>
      <c r="E132" s="12">
        <f t="shared" si="367"/>
        <v>19760</v>
      </c>
      <c r="F132" s="10">
        <v>2918</v>
      </c>
      <c r="G132" s="10">
        <v>4406</v>
      </c>
      <c r="H132" s="12">
        <f t="shared" si="368"/>
        <v>7324</v>
      </c>
      <c r="I132" s="14">
        <f t="shared" si="369"/>
        <v>0.31498272884283246</v>
      </c>
      <c r="J132" s="14">
        <f t="shared" si="369"/>
        <v>0.41977896341463417</v>
      </c>
      <c r="K132" s="14">
        <f t="shared" si="369"/>
        <v>0.37064777327935222</v>
      </c>
    </row>
    <row r="133" spans="1:11" ht="17.100000000000001" customHeight="1" x14ac:dyDescent="0.15">
      <c r="A133" s="25"/>
      <c r="B133" s="5" t="s">
        <v>18</v>
      </c>
      <c r="C133" s="10">
        <v>9276</v>
      </c>
      <c r="D133" s="10">
        <v>10513</v>
      </c>
      <c r="E133" s="12">
        <f t="shared" si="367"/>
        <v>19789</v>
      </c>
      <c r="F133" s="10">
        <v>2912</v>
      </c>
      <c r="G133" s="10">
        <v>4412</v>
      </c>
      <c r="H133" s="12">
        <f t="shared" si="368"/>
        <v>7324</v>
      </c>
      <c r="I133" s="14">
        <f t="shared" si="369"/>
        <v>0.31392841742130229</v>
      </c>
      <c r="J133" s="14">
        <f t="shared" si="369"/>
        <v>0.41967088366783983</v>
      </c>
      <c r="K133" s="14">
        <f t="shared" si="369"/>
        <v>0.37010460356763858</v>
      </c>
    </row>
    <row r="134" spans="1:11" ht="17.100000000000001" customHeight="1" x14ac:dyDescent="0.15">
      <c r="A134" s="25"/>
      <c r="B134" s="5" t="s">
        <v>34</v>
      </c>
      <c r="C134" s="10">
        <v>9283</v>
      </c>
      <c r="D134" s="10">
        <v>10537</v>
      </c>
      <c r="E134" s="12">
        <f t="shared" si="367"/>
        <v>19820</v>
      </c>
      <c r="F134" s="10">
        <v>2914</v>
      </c>
      <c r="G134" s="10">
        <v>4420</v>
      </c>
      <c r="H134" s="12">
        <f t="shared" si="368"/>
        <v>7334</v>
      </c>
      <c r="I134" s="14">
        <f t="shared" si="369"/>
        <v>0.31390714208768716</v>
      </c>
      <c r="J134" s="14">
        <f t="shared" si="369"/>
        <v>0.41947423365284237</v>
      </c>
      <c r="K134" s="14">
        <f t="shared" si="369"/>
        <v>0.3700302724520686</v>
      </c>
    </row>
    <row r="135" spans="1:11" ht="17.100000000000001" customHeight="1" x14ac:dyDescent="0.15">
      <c r="A135" s="25"/>
      <c r="B135" s="5" t="s">
        <v>29</v>
      </c>
      <c r="C135" s="10">
        <v>9298</v>
      </c>
      <c r="D135" s="10">
        <v>10548</v>
      </c>
      <c r="E135" s="12">
        <f t="shared" si="367"/>
        <v>19846</v>
      </c>
      <c r="F135" s="10">
        <v>2919</v>
      </c>
      <c r="G135" s="10">
        <v>4422</v>
      </c>
      <c r="H135" s="12">
        <f t="shared" si="368"/>
        <v>7341</v>
      </c>
      <c r="I135" s="14">
        <f t="shared" si="369"/>
        <v>0.31393848139384811</v>
      </c>
      <c r="J135" s="14">
        <f t="shared" si="369"/>
        <v>0.41922639362912401</v>
      </c>
      <c r="K135" s="14">
        <f t="shared" si="369"/>
        <v>0.36989821626524239</v>
      </c>
    </row>
    <row r="136" spans="1:11" ht="17.100000000000001" customHeight="1" x14ac:dyDescent="0.15">
      <c r="A136" s="25"/>
      <c r="B136" s="5" t="s">
        <v>13</v>
      </c>
      <c r="C136" s="10">
        <v>9373</v>
      </c>
      <c r="D136" s="10">
        <v>10610</v>
      </c>
      <c r="E136" s="12">
        <f t="shared" si="367"/>
        <v>19983</v>
      </c>
      <c r="F136" s="10">
        <v>2924</v>
      </c>
      <c r="G136" s="10">
        <v>4428</v>
      </c>
      <c r="H136" s="12">
        <f t="shared" si="368"/>
        <v>7352</v>
      </c>
      <c r="I136" s="14">
        <f t="shared" si="369"/>
        <v>0.31195988477541875</v>
      </c>
      <c r="J136" s="14">
        <f t="shared" si="369"/>
        <v>0.41734213006597548</v>
      </c>
      <c r="K136" s="14">
        <f t="shared" si="369"/>
        <v>0.3679127258169444</v>
      </c>
    </row>
    <row r="137" spans="1:11" ht="17.100000000000001" customHeight="1" x14ac:dyDescent="0.15">
      <c r="A137" s="25"/>
      <c r="B137" s="5" t="s">
        <v>2</v>
      </c>
      <c r="C137" s="10">
        <v>9414</v>
      </c>
      <c r="D137" s="10">
        <v>10635</v>
      </c>
      <c r="E137" s="12">
        <f t="shared" si="367"/>
        <v>20049</v>
      </c>
      <c r="F137" s="10">
        <v>2923</v>
      </c>
      <c r="G137" s="10">
        <v>4441</v>
      </c>
      <c r="H137" s="12">
        <f t="shared" si="368"/>
        <v>7364</v>
      </c>
      <c r="I137" s="14">
        <f t="shared" si="369"/>
        <v>0.31049500743573399</v>
      </c>
      <c r="J137" s="14">
        <f t="shared" si="369"/>
        <v>0.41758345086976961</v>
      </c>
      <c r="K137" s="14">
        <f t="shared" si="369"/>
        <v>0.36730011471893859</v>
      </c>
    </row>
    <row r="138" spans="1:11" ht="17.100000000000001" customHeight="1" x14ac:dyDescent="0.15">
      <c r="A138" s="26"/>
      <c r="B138" s="5" t="s">
        <v>37</v>
      </c>
      <c r="C138" s="10">
        <v>9427</v>
      </c>
      <c r="D138" s="10">
        <v>10633</v>
      </c>
      <c r="E138" s="12">
        <f t="shared" si="367"/>
        <v>20060</v>
      </c>
      <c r="F138" s="10">
        <v>2910</v>
      </c>
      <c r="G138" s="10">
        <v>4447</v>
      </c>
      <c r="H138" s="12">
        <f t="shared" si="368"/>
        <v>7357</v>
      </c>
      <c r="I138" s="14">
        <f t="shared" si="369"/>
        <v>0.30868781160496445</v>
      </c>
      <c r="J138" s="14">
        <f t="shared" si="369"/>
        <v>0.41822627668578954</v>
      </c>
      <c r="K138" s="14">
        <f t="shared" si="369"/>
        <v>0.36674975074775673</v>
      </c>
    </row>
    <row r="139" spans="1:11" ht="17.100000000000001" customHeight="1" x14ac:dyDescent="0.15">
      <c r="A139" s="24" t="s">
        <v>0</v>
      </c>
      <c r="B139" s="5" t="s">
        <v>38</v>
      </c>
      <c r="C139" s="10">
        <v>9434</v>
      </c>
      <c r="D139" s="10">
        <v>10655</v>
      </c>
      <c r="E139" s="12">
        <f t="shared" si="367"/>
        <v>20089</v>
      </c>
      <c r="F139" s="10">
        <v>2902</v>
      </c>
      <c r="G139" s="10">
        <v>4443</v>
      </c>
      <c r="H139" s="12">
        <f t="shared" si="368"/>
        <v>7345</v>
      </c>
      <c r="I139" s="14">
        <f t="shared" si="369"/>
        <v>0.30761076955692179</v>
      </c>
      <c r="J139" s="14">
        <f t="shared" si="369"/>
        <v>0.41698732989206944</v>
      </c>
      <c r="K139" s="14">
        <f t="shared" si="369"/>
        <v>0.36562297774901686</v>
      </c>
    </row>
    <row r="140" spans="1:11" ht="17.100000000000001" customHeight="1" x14ac:dyDescent="0.15">
      <c r="A140" s="25"/>
      <c r="B140" s="5" t="s">
        <v>12</v>
      </c>
      <c r="C140" s="10">
        <v>9448</v>
      </c>
      <c r="D140" s="10">
        <v>10685</v>
      </c>
      <c r="E140" s="12">
        <f t="shared" si="367"/>
        <v>20133</v>
      </c>
      <c r="F140" s="10">
        <v>2892</v>
      </c>
      <c r="G140" s="10">
        <v>4443</v>
      </c>
      <c r="H140" s="12">
        <f t="shared" si="368"/>
        <v>7335</v>
      </c>
      <c r="I140" s="14">
        <f t="shared" si="369"/>
        <v>0.30609652836579171</v>
      </c>
      <c r="J140" s="14">
        <f t="shared" si="369"/>
        <v>0.4158165652784277</v>
      </c>
      <c r="K140" s="14">
        <f t="shared" si="369"/>
        <v>0.36432722396066158</v>
      </c>
    </row>
    <row r="141" spans="1:11" ht="17.100000000000001" customHeight="1" x14ac:dyDescent="0.15">
      <c r="A141" s="25"/>
      <c r="B141" s="5" t="s">
        <v>19</v>
      </c>
      <c r="C141" s="10">
        <v>9467</v>
      </c>
      <c r="D141" s="10">
        <v>10696</v>
      </c>
      <c r="E141" s="12">
        <f t="shared" si="367"/>
        <v>20163</v>
      </c>
      <c r="F141" s="10">
        <v>2892</v>
      </c>
      <c r="G141" s="10">
        <v>4435</v>
      </c>
      <c r="H141" s="12">
        <f t="shared" si="368"/>
        <v>7327</v>
      </c>
      <c r="I141" s="14">
        <f t="shared" si="369"/>
        <v>0.30548220133093906</v>
      </c>
      <c r="J141" s="14">
        <f t="shared" si="369"/>
        <v>0.41464098728496634</v>
      </c>
      <c r="K141" s="14">
        <f t="shared" si="369"/>
        <v>0.36338838466498041</v>
      </c>
    </row>
    <row r="142" spans="1:11" ht="17.100000000000001" customHeight="1" x14ac:dyDescent="0.15">
      <c r="A142" s="25"/>
      <c r="B142" s="5" t="s">
        <v>1</v>
      </c>
      <c r="C142" s="11">
        <v>9482</v>
      </c>
      <c r="D142" s="11">
        <v>10712</v>
      </c>
      <c r="E142" s="12">
        <f t="shared" si="367"/>
        <v>20194</v>
      </c>
      <c r="F142" s="11">
        <v>2884</v>
      </c>
      <c r="G142" s="11">
        <v>4433</v>
      </c>
      <c r="H142" s="12">
        <f t="shared" si="368"/>
        <v>7317</v>
      </c>
      <c r="I142" s="14">
        <f t="shared" si="369"/>
        <v>0.30415524151022993</v>
      </c>
      <c r="J142" s="14">
        <f t="shared" si="369"/>
        <v>0.41383495145631066</v>
      </c>
      <c r="K142" s="14">
        <f t="shared" si="369"/>
        <v>0.36233534713281174</v>
      </c>
    </row>
    <row r="143" spans="1:11" ht="17.100000000000001" customHeight="1" x14ac:dyDescent="0.15">
      <c r="A143" s="25"/>
      <c r="B143" s="5" t="s">
        <v>6</v>
      </c>
      <c r="C143" s="11">
        <v>9494</v>
      </c>
      <c r="D143" s="11">
        <v>10702</v>
      </c>
      <c r="E143" s="12">
        <f t="shared" si="367"/>
        <v>20196</v>
      </c>
      <c r="F143" s="11">
        <v>2874</v>
      </c>
      <c r="G143" s="11">
        <v>4434</v>
      </c>
      <c r="H143" s="12">
        <f t="shared" si="368"/>
        <v>7308</v>
      </c>
      <c r="I143" s="14">
        <f t="shared" si="369"/>
        <v>0.3027175057931325</v>
      </c>
      <c r="J143" s="14">
        <f t="shared" si="369"/>
        <v>0.4143150812932162</v>
      </c>
      <c r="K143" s="14">
        <f t="shared" si="369"/>
        <v>0.36185383244206776</v>
      </c>
    </row>
    <row r="144" spans="1:11" ht="17.100000000000001" customHeight="1" x14ac:dyDescent="0.15">
      <c r="A144" s="25"/>
      <c r="B144" s="5" t="s">
        <v>32</v>
      </c>
      <c r="C144" s="10">
        <v>9485</v>
      </c>
      <c r="D144" s="10">
        <v>10713</v>
      </c>
      <c r="E144" s="12">
        <f t="shared" si="367"/>
        <v>20198</v>
      </c>
      <c r="F144" s="10">
        <v>2874</v>
      </c>
      <c r="G144" s="10">
        <v>4430</v>
      </c>
      <c r="H144" s="12">
        <f t="shared" si="368"/>
        <v>7304</v>
      </c>
      <c r="I144" s="14">
        <f t="shared" si="369"/>
        <v>0.30300474433315761</v>
      </c>
      <c r="J144" s="14">
        <f t="shared" si="369"/>
        <v>0.41351628862130124</v>
      </c>
      <c r="K144" s="14">
        <f t="shared" si="369"/>
        <v>0.36161996237251215</v>
      </c>
    </row>
    <row r="145" spans="1:11" ht="17.100000000000001" customHeight="1" x14ac:dyDescent="0.15">
      <c r="A145" s="25"/>
      <c r="B145" s="5" t="s">
        <v>18</v>
      </c>
      <c r="C145" s="10">
        <v>9501</v>
      </c>
      <c r="D145" s="10">
        <v>10720</v>
      </c>
      <c r="E145" s="12">
        <f t="shared" si="367"/>
        <v>20221</v>
      </c>
      <c r="F145" s="10">
        <v>2872</v>
      </c>
      <c r="G145" s="10">
        <v>4431</v>
      </c>
      <c r="H145" s="12">
        <f t="shared" si="368"/>
        <v>7303</v>
      </c>
      <c r="I145" s="14">
        <f t="shared" si="369"/>
        <v>0.30228397010840963</v>
      </c>
      <c r="J145" s="14">
        <f t="shared" si="369"/>
        <v>0.41333955223880597</v>
      </c>
      <c r="K145" s="14">
        <f t="shared" si="369"/>
        <v>0.36115919094011179</v>
      </c>
    </row>
    <row r="146" spans="1:11" ht="17.100000000000001" customHeight="1" x14ac:dyDescent="0.15">
      <c r="A146" s="25"/>
      <c r="B146" s="5" t="s">
        <v>34</v>
      </c>
      <c r="C146" s="10">
        <v>9506</v>
      </c>
      <c r="D146" s="10">
        <v>10739</v>
      </c>
      <c r="E146" s="12">
        <f t="shared" si="367"/>
        <v>20245</v>
      </c>
      <c r="F146" s="10">
        <v>2869</v>
      </c>
      <c r="G146" s="10">
        <v>4435</v>
      </c>
      <c r="H146" s="12">
        <f t="shared" si="368"/>
        <v>7304</v>
      </c>
      <c r="I146" s="14">
        <f t="shared" si="369"/>
        <v>0.3018093835472333</v>
      </c>
      <c r="J146" s="14">
        <f t="shared" si="369"/>
        <v>0.41298072446224043</v>
      </c>
      <c r="K146" s="14">
        <f t="shared" si="369"/>
        <v>0.36078043961471967</v>
      </c>
    </row>
    <row r="147" spans="1:11" ht="17.100000000000001" customHeight="1" x14ac:dyDescent="0.15">
      <c r="A147" s="25"/>
      <c r="B147" s="5" t="s">
        <v>10</v>
      </c>
      <c r="C147" s="10">
        <v>9494</v>
      </c>
      <c r="D147" s="10">
        <v>10753</v>
      </c>
      <c r="E147" s="12">
        <f t="shared" si="367"/>
        <v>20247</v>
      </c>
      <c r="F147" s="10">
        <v>2863</v>
      </c>
      <c r="G147" s="10">
        <v>4437</v>
      </c>
      <c r="H147" s="12">
        <f t="shared" si="368"/>
        <v>7300</v>
      </c>
      <c r="I147" s="14">
        <f t="shared" si="369"/>
        <v>0.30155887929218456</v>
      </c>
      <c r="J147" s="14">
        <f t="shared" si="369"/>
        <v>0.41262903375802101</v>
      </c>
      <c r="K147" s="14">
        <f t="shared" si="369"/>
        <v>0.36054724156665185</v>
      </c>
    </row>
    <row r="148" spans="1:11" ht="17.100000000000001" customHeight="1" x14ac:dyDescent="0.15">
      <c r="A148" s="25"/>
      <c r="B148" s="6" t="s">
        <v>13</v>
      </c>
      <c r="C148" s="12">
        <v>9546</v>
      </c>
      <c r="D148" s="12">
        <v>10796</v>
      </c>
      <c r="E148" s="12">
        <f t="shared" si="367"/>
        <v>20342</v>
      </c>
      <c r="F148" s="12">
        <v>2846</v>
      </c>
      <c r="G148" s="12">
        <v>4429</v>
      </c>
      <c r="H148" s="12">
        <f t="shared" si="368"/>
        <v>7275</v>
      </c>
      <c r="I148" s="14">
        <f t="shared" si="369"/>
        <v>0.29813534464697256</v>
      </c>
      <c r="J148" s="14">
        <f t="shared" si="369"/>
        <v>0.41024453501296776</v>
      </c>
      <c r="K148" s="14">
        <f t="shared" si="369"/>
        <v>0.35763445088978468</v>
      </c>
    </row>
    <row r="149" spans="1:11" ht="17.100000000000001" customHeight="1" x14ac:dyDescent="0.15">
      <c r="A149" s="25"/>
      <c r="B149" s="6" t="s">
        <v>2</v>
      </c>
      <c r="C149" s="12">
        <v>9552</v>
      </c>
      <c r="D149" s="12">
        <v>10810</v>
      </c>
      <c r="E149" s="12">
        <f t="shared" si="367"/>
        <v>20362</v>
      </c>
      <c r="F149" s="12">
        <v>2838</v>
      </c>
      <c r="G149" s="12">
        <v>4429</v>
      </c>
      <c r="H149" s="12">
        <f t="shared" si="368"/>
        <v>7267</v>
      </c>
      <c r="I149" s="14">
        <f t="shared" si="369"/>
        <v>0.29711055276381909</v>
      </c>
      <c r="J149" s="14">
        <f t="shared" si="369"/>
        <v>0.40971322849213693</v>
      </c>
      <c r="K149" s="14">
        <f t="shared" si="369"/>
        <v>0.35689028582653964</v>
      </c>
    </row>
    <row r="150" spans="1:11" ht="17.100000000000001" customHeight="1" x14ac:dyDescent="0.15">
      <c r="A150" s="26"/>
      <c r="B150" s="6" t="s">
        <v>37</v>
      </c>
      <c r="C150" s="12">
        <v>9574</v>
      </c>
      <c r="D150" s="12">
        <v>10824</v>
      </c>
      <c r="E150" s="12">
        <f t="shared" si="367"/>
        <v>20398</v>
      </c>
      <c r="F150" s="12">
        <v>2835</v>
      </c>
      <c r="G150" s="12">
        <v>4427</v>
      </c>
      <c r="H150" s="12">
        <f t="shared" si="368"/>
        <v>7262</v>
      </c>
      <c r="I150" s="14">
        <f t="shared" si="369"/>
        <v>0.29611447670775015</v>
      </c>
      <c r="J150" s="14">
        <f t="shared" si="369"/>
        <v>0.40899852180339985</v>
      </c>
      <c r="K150" s="14">
        <f t="shared" si="369"/>
        <v>0.3560152956172174</v>
      </c>
    </row>
    <row r="151" spans="1:11" ht="27" customHeight="1" x14ac:dyDescent="0.15">
      <c r="A151" s="19" t="s">
        <v>16</v>
      </c>
      <c r="B151" s="7" t="s">
        <v>19</v>
      </c>
      <c r="C151" s="12">
        <v>9585</v>
      </c>
      <c r="D151" s="12">
        <v>10843</v>
      </c>
      <c r="E151" s="12">
        <f t="shared" si="367"/>
        <v>20428</v>
      </c>
      <c r="F151" s="12">
        <v>2816</v>
      </c>
      <c r="G151" s="12">
        <v>4411</v>
      </c>
      <c r="H151" s="12">
        <f t="shared" si="368"/>
        <v>7227</v>
      </c>
      <c r="I151" s="14">
        <f t="shared" si="369"/>
        <v>0.29379238393322898</v>
      </c>
      <c r="J151" s="14">
        <f t="shared" si="369"/>
        <v>0.40680623443696395</v>
      </c>
      <c r="K151" s="14">
        <f t="shared" si="369"/>
        <v>0.35377912668885841</v>
      </c>
    </row>
    <row r="152" spans="1:11" ht="27" customHeight="1" x14ac:dyDescent="0.15">
      <c r="A152" s="19" t="s">
        <v>31</v>
      </c>
      <c r="B152" s="7" t="s">
        <v>19</v>
      </c>
      <c r="C152" s="12">
        <v>9734</v>
      </c>
      <c r="D152" s="12">
        <v>11038</v>
      </c>
      <c r="E152" s="12">
        <f t="shared" si="367"/>
        <v>20772</v>
      </c>
      <c r="F152" s="12">
        <v>2811</v>
      </c>
      <c r="G152" s="12">
        <v>4405</v>
      </c>
      <c r="H152" s="12">
        <f t="shared" si="368"/>
        <v>7216</v>
      </c>
      <c r="I152" s="14">
        <f t="shared" si="369"/>
        <v>0.2887815903020341</v>
      </c>
      <c r="J152" s="14">
        <f t="shared" si="369"/>
        <v>0.39907591955064325</v>
      </c>
      <c r="K152" s="14">
        <f t="shared" si="369"/>
        <v>0.34739071827460044</v>
      </c>
    </row>
    <row r="153" spans="1:11" ht="27" customHeight="1" x14ac:dyDescent="0.15">
      <c r="A153" s="19" t="s">
        <v>35</v>
      </c>
      <c r="B153" s="7" t="s">
        <v>19</v>
      </c>
      <c r="C153" s="12">
        <v>9820</v>
      </c>
      <c r="D153" s="12">
        <v>11153</v>
      </c>
      <c r="E153" s="12">
        <f t="shared" si="367"/>
        <v>20973</v>
      </c>
      <c r="F153" s="12">
        <v>2758</v>
      </c>
      <c r="G153" s="12">
        <v>4412</v>
      </c>
      <c r="H153" s="12">
        <f t="shared" si="368"/>
        <v>7170</v>
      </c>
      <c r="I153" s="14">
        <f t="shared" si="369"/>
        <v>0.28085539714867619</v>
      </c>
      <c r="J153" s="14">
        <f t="shared" si="369"/>
        <v>0.39558863086165158</v>
      </c>
      <c r="K153" s="14">
        <f t="shared" si="369"/>
        <v>0.34186811614933488</v>
      </c>
    </row>
    <row r="154" spans="1:11" ht="30" customHeight="1" x14ac:dyDescent="0.15">
      <c r="A154" s="19" t="s">
        <v>39</v>
      </c>
      <c r="B154" s="7" t="s">
        <v>19</v>
      </c>
      <c r="C154" s="12">
        <v>9937</v>
      </c>
      <c r="D154" s="12">
        <v>11348</v>
      </c>
      <c r="E154" s="12">
        <f t="shared" si="367"/>
        <v>21285</v>
      </c>
      <c r="F154" s="12">
        <v>2820</v>
      </c>
      <c r="G154" s="12">
        <v>4512</v>
      </c>
      <c r="H154" s="12">
        <f t="shared" si="368"/>
        <v>7332</v>
      </c>
      <c r="I154" s="14">
        <f t="shared" si="369"/>
        <v>0.28378786354030394</v>
      </c>
      <c r="J154" s="14">
        <f t="shared" si="369"/>
        <v>0.39760310186817061</v>
      </c>
      <c r="K154" s="14">
        <f t="shared" si="369"/>
        <v>0.34446793516560958</v>
      </c>
    </row>
    <row r="155" spans="1:11" ht="30" customHeight="1" x14ac:dyDescent="0.15">
      <c r="A155" s="17" t="s">
        <v>26</v>
      </c>
      <c r="B155" s="7" t="s">
        <v>19</v>
      </c>
      <c r="C155" s="12">
        <v>10098</v>
      </c>
      <c r="D155" s="12">
        <v>11485</v>
      </c>
      <c r="E155" s="12">
        <f t="shared" si="367"/>
        <v>21583</v>
      </c>
      <c r="F155" s="12">
        <v>2866</v>
      </c>
      <c r="G155" s="12">
        <v>4544</v>
      </c>
      <c r="H155" s="12">
        <f t="shared" si="368"/>
        <v>7410</v>
      </c>
      <c r="I155" s="14">
        <f t="shared" si="369"/>
        <v>0.283818577936225</v>
      </c>
      <c r="J155" s="14">
        <f t="shared" si="369"/>
        <v>0.39564649542882019</v>
      </c>
      <c r="K155" s="14">
        <f t="shared" si="369"/>
        <v>0.34332576564889034</v>
      </c>
    </row>
    <row r="156" spans="1:11" ht="30" customHeight="1" x14ac:dyDescent="0.15">
      <c r="A156" s="17" t="s">
        <v>15</v>
      </c>
      <c r="B156" s="7" t="s">
        <v>19</v>
      </c>
      <c r="C156" s="12">
        <v>10271</v>
      </c>
      <c r="D156" s="12">
        <v>11646</v>
      </c>
      <c r="E156" s="12">
        <f t="shared" si="367"/>
        <v>21917</v>
      </c>
      <c r="F156" s="12">
        <v>2904</v>
      </c>
      <c r="G156" s="12">
        <v>4564</v>
      </c>
      <c r="H156" s="12">
        <f t="shared" si="368"/>
        <v>7468</v>
      </c>
      <c r="I156" s="14">
        <f t="shared" si="369"/>
        <v>0.28273780547171651</v>
      </c>
      <c r="J156" s="14">
        <f t="shared" si="369"/>
        <v>0.39189421260518631</v>
      </c>
      <c r="K156" s="14">
        <f t="shared" si="369"/>
        <v>0.34074006478988911</v>
      </c>
    </row>
    <row r="157" spans="1:11" ht="30" customHeight="1" x14ac:dyDescent="0.15">
      <c r="A157" s="17" t="s">
        <v>27</v>
      </c>
      <c r="B157" s="7" t="s">
        <v>19</v>
      </c>
      <c r="C157" s="12">
        <v>10500</v>
      </c>
      <c r="D157" s="12">
        <v>11865</v>
      </c>
      <c r="E157" s="12">
        <f t="shared" si="367"/>
        <v>22365</v>
      </c>
      <c r="F157" s="12">
        <v>2906</v>
      </c>
      <c r="G157" s="12">
        <v>4590</v>
      </c>
      <c r="H157" s="12">
        <f t="shared" si="368"/>
        <v>7496</v>
      </c>
      <c r="I157" s="14">
        <f t="shared" si="369"/>
        <v>0.27676190476190476</v>
      </c>
      <c r="J157" s="14">
        <f t="shared" si="369"/>
        <v>0.38685208596713022</v>
      </c>
      <c r="K157" s="14">
        <f t="shared" si="369"/>
        <v>0.33516655488486474</v>
      </c>
    </row>
    <row r="158" spans="1:11" ht="30" customHeight="1" x14ac:dyDescent="0.15">
      <c r="A158" s="17" t="s">
        <v>20</v>
      </c>
      <c r="B158" s="7" t="s">
        <v>19</v>
      </c>
      <c r="C158" s="12">
        <v>10667</v>
      </c>
      <c r="D158" s="12">
        <v>12041</v>
      </c>
      <c r="E158" s="12">
        <f t="shared" si="367"/>
        <v>22708</v>
      </c>
      <c r="F158" s="12">
        <v>2933</v>
      </c>
      <c r="G158" s="12">
        <v>4610</v>
      </c>
      <c r="H158" s="12">
        <f t="shared" si="368"/>
        <v>7543</v>
      </c>
      <c r="I158" s="14">
        <f t="shared" si="369"/>
        <v>0.27496015749507829</v>
      </c>
      <c r="J158" s="14">
        <f t="shared" si="369"/>
        <v>0.38285856656423883</v>
      </c>
      <c r="K158" s="14">
        <f t="shared" si="369"/>
        <v>0.33217368328342434</v>
      </c>
    </row>
    <row r="159" spans="1:11" ht="30" customHeight="1" x14ac:dyDescent="0.15">
      <c r="A159" s="17" t="s">
        <v>36</v>
      </c>
      <c r="B159" s="7" t="s">
        <v>19</v>
      </c>
      <c r="C159" s="12">
        <v>10826</v>
      </c>
      <c r="D159" s="12">
        <v>12201</v>
      </c>
      <c r="E159" s="12">
        <f t="shared" si="367"/>
        <v>23027</v>
      </c>
      <c r="F159" s="12">
        <v>2948</v>
      </c>
      <c r="G159" s="12">
        <v>4554</v>
      </c>
      <c r="H159" s="12">
        <f t="shared" si="368"/>
        <v>7502</v>
      </c>
      <c r="I159" s="14">
        <f t="shared" si="369"/>
        <v>0.27230740809163123</v>
      </c>
      <c r="J159" s="14">
        <f t="shared" si="369"/>
        <v>0.37324809441849027</v>
      </c>
      <c r="K159" s="14">
        <f t="shared" si="369"/>
        <v>0.32579146219655186</v>
      </c>
    </row>
    <row r="160" spans="1:11" x14ac:dyDescent="0.15">
      <c r="A160" s="4" t="s">
        <v>11</v>
      </c>
      <c r="B160" s="8"/>
      <c r="I160" s="13"/>
    </row>
    <row r="161" spans="2:9" x14ac:dyDescent="0.15">
      <c r="B161" s="8"/>
      <c r="I161" s="13"/>
    </row>
    <row r="162" spans="2:9" x14ac:dyDescent="0.15">
      <c r="B162" s="8"/>
      <c r="I162" s="13"/>
    </row>
    <row r="163" spans="2:9" x14ac:dyDescent="0.15">
      <c r="B163" s="8"/>
      <c r="I163" s="13"/>
    </row>
    <row r="164" spans="2:9" x14ac:dyDescent="0.15">
      <c r="B164" s="8"/>
      <c r="I164" s="13"/>
    </row>
    <row r="165" spans="2:9" x14ac:dyDescent="0.15">
      <c r="B165" s="8"/>
      <c r="I165" s="13"/>
    </row>
    <row r="166" spans="2:9" x14ac:dyDescent="0.15">
      <c r="B166" s="8"/>
      <c r="I166" s="13"/>
    </row>
    <row r="167" spans="2:9" x14ac:dyDescent="0.15">
      <c r="B167" s="8"/>
      <c r="I167" s="13"/>
    </row>
    <row r="168" spans="2:9" x14ac:dyDescent="0.15">
      <c r="I168" s="13"/>
    </row>
    <row r="169" spans="2:9" x14ac:dyDescent="0.15">
      <c r="I169" s="13"/>
    </row>
    <row r="170" spans="2:9" x14ac:dyDescent="0.15">
      <c r="I170" s="13"/>
    </row>
    <row r="171" spans="2:9" x14ac:dyDescent="0.15">
      <c r="I171" s="13"/>
    </row>
    <row r="172" spans="2:9" x14ac:dyDescent="0.15">
      <c r="I172" s="13"/>
    </row>
    <row r="173" spans="2:9" x14ac:dyDescent="0.15">
      <c r="I173" s="13"/>
    </row>
    <row r="174" spans="2:9" x14ac:dyDescent="0.15">
      <c r="I174" s="13"/>
    </row>
    <row r="175" spans="2:9" x14ac:dyDescent="0.15">
      <c r="I175" s="13"/>
    </row>
    <row r="176" spans="2:9" x14ac:dyDescent="0.15">
      <c r="I176" s="13"/>
    </row>
    <row r="177" spans="9:9" x14ac:dyDescent="0.15">
      <c r="I177" s="13"/>
    </row>
    <row r="178" spans="9:9" x14ac:dyDescent="0.15">
      <c r="I178" s="13"/>
    </row>
    <row r="179" spans="9:9" x14ac:dyDescent="0.15">
      <c r="I179" s="13"/>
    </row>
    <row r="180" spans="9:9" x14ac:dyDescent="0.15">
      <c r="I180" s="13"/>
    </row>
    <row r="181" spans="9:9" x14ac:dyDescent="0.15">
      <c r="I181" s="13"/>
    </row>
    <row r="182" spans="9:9" x14ac:dyDescent="0.15">
      <c r="I182" s="13"/>
    </row>
    <row r="183" spans="9:9" x14ac:dyDescent="0.15">
      <c r="I183" s="13"/>
    </row>
    <row r="184" spans="9:9" x14ac:dyDescent="0.15">
      <c r="I184" s="13"/>
    </row>
    <row r="185" spans="9:9" x14ac:dyDescent="0.15">
      <c r="I185" s="13"/>
    </row>
    <row r="186" spans="9:9" x14ac:dyDescent="0.15">
      <c r="I186" s="13"/>
    </row>
    <row r="187" spans="9:9" x14ac:dyDescent="0.15">
      <c r="I187" s="13"/>
    </row>
    <row r="188" spans="9:9" x14ac:dyDescent="0.15">
      <c r="I188" s="13"/>
    </row>
    <row r="189" spans="9:9" x14ac:dyDescent="0.15">
      <c r="I189" s="13"/>
    </row>
    <row r="190" spans="9:9" x14ac:dyDescent="0.15">
      <c r="I190" s="13"/>
    </row>
    <row r="191" spans="9:9" x14ac:dyDescent="0.15">
      <c r="I191" s="13"/>
    </row>
    <row r="192" spans="9:9" x14ac:dyDescent="0.15">
      <c r="I192" s="13"/>
    </row>
    <row r="193" spans="9:9" x14ac:dyDescent="0.15">
      <c r="I193" s="13"/>
    </row>
    <row r="194" spans="9:9" x14ac:dyDescent="0.15">
      <c r="I194" s="13"/>
    </row>
    <row r="195" spans="9:9" x14ac:dyDescent="0.15">
      <c r="I195" s="13"/>
    </row>
    <row r="196" spans="9:9" x14ac:dyDescent="0.15">
      <c r="I196" s="13"/>
    </row>
    <row r="197" spans="9:9" x14ac:dyDescent="0.15">
      <c r="I197" s="13"/>
    </row>
    <row r="198" spans="9:9" x14ac:dyDescent="0.15">
      <c r="I198" s="13"/>
    </row>
    <row r="199" spans="9:9" x14ac:dyDescent="0.15">
      <c r="I199" s="13"/>
    </row>
    <row r="200" spans="9:9" x14ac:dyDescent="0.15">
      <c r="I200" s="13"/>
    </row>
    <row r="201" spans="9:9" x14ac:dyDescent="0.15">
      <c r="I201" s="13"/>
    </row>
    <row r="202" spans="9:9" x14ac:dyDescent="0.15">
      <c r="I202" s="13"/>
    </row>
    <row r="203" spans="9:9" x14ac:dyDescent="0.15">
      <c r="I203" s="13"/>
    </row>
    <row r="204" spans="9:9" x14ac:dyDescent="0.15">
      <c r="I204" s="13"/>
    </row>
    <row r="205" spans="9:9" x14ac:dyDescent="0.15">
      <c r="I205" s="13"/>
    </row>
    <row r="206" spans="9:9" x14ac:dyDescent="0.15">
      <c r="I206" s="13"/>
    </row>
    <row r="207" spans="9:9" x14ac:dyDescent="0.15">
      <c r="I207" s="13"/>
    </row>
    <row r="208" spans="9:9" x14ac:dyDescent="0.15">
      <c r="I208" s="13"/>
    </row>
  </sheetData>
  <mergeCells count="16">
    <mergeCell ref="A139:A150"/>
    <mergeCell ref="A5:B6"/>
    <mergeCell ref="C5:E5"/>
    <mergeCell ref="F5:H5"/>
    <mergeCell ref="I5:K5"/>
    <mergeCell ref="A115:A126"/>
    <mergeCell ref="A103:A114"/>
    <mergeCell ref="A127:A138"/>
    <mergeCell ref="A91:A102"/>
    <mergeCell ref="A79:A90"/>
    <mergeCell ref="A67:A78"/>
    <mergeCell ref="A55:A66"/>
    <mergeCell ref="A43:A54"/>
    <mergeCell ref="A31:A42"/>
    <mergeCell ref="A19:A30"/>
    <mergeCell ref="A7:A18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scale="94" orientation="portrait" r:id="rId1"/>
  <rowBreaks count="2" manualBreakCount="2">
    <brk id="90" max="10" man="1"/>
    <brk id="1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高齢化率の推移</vt:lpstr>
      <vt:lpstr>高齢化率の推移!Print_Area</vt:lpstr>
      <vt:lpstr>高齢化率の推移!Print_Titles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日高 裕貴</dc:creator>
  <cp:lastModifiedBy>上田 健児 (Ueda Kenji)</cp:lastModifiedBy>
  <cp:lastPrinted>2022-05-08T23:54:42Z</cp:lastPrinted>
  <dcterms:created xsi:type="dcterms:W3CDTF">2013-11-20T04:06:10Z</dcterms:created>
  <dcterms:modified xsi:type="dcterms:W3CDTF">2025-11-07T00:31:05Z</dcterms:modified>
</cp:coreProperties>
</file>