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住民基本台帳人口の推移" sheetId="1" r:id="rId1"/>
  </sheets>
  <definedNames>
    <definedName name="_xlnm.Print_Titles" localSheetId="0">'住民基本台帳人口の推移'!$1:$5</definedName>
  </definedNames>
  <calcPr fullCalcOnLoad="1"/>
</workbook>
</file>

<file path=xl/sharedStrings.xml><?xml version="1.0" encoding="utf-8"?>
<sst xmlns="http://schemas.openxmlformats.org/spreadsheetml/2006/main" count="191" uniqueCount="92">
  <si>
    <t>1月中の累計</t>
  </si>
  <si>
    <t>男</t>
  </si>
  <si>
    <t>女</t>
  </si>
  <si>
    <t>転入</t>
  </si>
  <si>
    <t>世帯数</t>
  </si>
  <si>
    <t>6月中の累計</t>
  </si>
  <si>
    <t>基準年月日</t>
  </si>
  <si>
    <t>人　口</t>
  </si>
  <si>
    <t>転出</t>
  </si>
  <si>
    <t>4月中の累計</t>
  </si>
  <si>
    <t>出生</t>
  </si>
  <si>
    <t>6月中の累計</t>
  </si>
  <si>
    <t>死亡</t>
  </si>
  <si>
    <t>累計月</t>
  </si>
  <si>
    <t>8月中の累計</t>
  </si>
  <si>
    <t>7月中の累計</t>
  </si>
  <si>
    <t>10月中の累計</t>
  </si>
  <si>
    <t>5月中の累計</t>
  </si>
  <si>
    <t>3月中の累計</t>
  </si>
  <si>
    <t>2月中の累計</t>
  </si>
  <si>
    <t>9月中の累計</t>
  </si>
  <si>
    <t>1月中の累計</t>
  </si>
  <si>
    <t>12月中の累計</t>
  </si>
  <si>
    <t>3月中の累計</t>
  </si>
  <si>
    <t>11月中の累計</t>
  </si>
  <si>
    <t>9月中の累計</t>
  </si>
  <si>
    <t>3月中の累計</t>
  </si>
  <si>
    <t>4月中の累計</t>
  </si>
  <si>
    <t>11月中の累計</t>
  </si>
  <si>
    <t>12月中の累計</t>
  </si>
  <si>
    <t>5月中の累計</t>
  </si>
  <si>
    <t>4月中の累計</t>
  </si>
  <si>
    <t>4月中の累計</t>
  </si>
  <si>
    <t>2月中の累計</t>
  </si>
  <si>
    <t>1月中の累計</t>
  </si>
  <si>
    <t>10月中の累計</t>
  </si>
  <si>
    <t>8月中の累計</t>
  </si>
  <si>
    <t>7月中の累計</t>
  </si>
  <si>
    <t>1月中の累計</t>
  </si>
  <si>
    <t>2月中の累計</t>
  </si>
  <si>
    <t>社会動態</t>
  </si>
  <si>
    <t>自然動態</t>
  </si>
  <si>
    <t>総数</t>
  </si>
  <si>
    <t>外国人集計</t>
  </si>
  <si>
    <t>合計</t>
  </si>
  <si>
    <t>資料：総合政策課</t>
  </si>
  <si>
    <t>注２：転入・転出はそれぞれ職権記載又は職権消除した者を含む</t>
  </si>
  <si>
    <t>注１：平成24年8月1日より外国人を含む</t>
  </si>
  <si>
    <t>前月比人口増減数</t>
  </si>
  <si>
    <t>10月中の累計</t>
  </si>
  <si>
    <t>1月中の累計</t>
  </si>
  <si>
    <t>2月中の累計</t>
  </si>
  <si>
    <t>3月中の累計</t>
  </si>
  <si>
    <t>4月中の累計</t>
  </si>
  <si>
    <t>5月中の累計</t>
  </si>
  <si>
    <t>6月中の累計</t>
  </si>
  <si>
    <t>7月中の累計</t>
  </si>
  <si>
    <t>8月中の累計</t>
  </si>
  <si>
    <t>9月中の累計</t>
  </si>
  <si>
    <t>10月中の累計</t>
  </si>
  <si>
    <t>11月中の累計</t>
  </si>
  <si>
    <t>12月中の累計</t>
  </si>
  <si>
    <t>1月中の累計</t>
  </si>
  <si>
    <t>2月中の累計</t>
  </si>
  <si>
    <t>3月中の累計</t>
  </si>
  <si>
    <t>4月中の累計</t>
  </si>
  <si>
    <t>5月中の累計</t>
  </si>
  <si>
    <t>6月中の累計</t>
  </si>
  <si>
    <t>7月中の累計</t>
  </si>
  <si>
    <t>8月中の累計</t>
  </si>
  <si>
    <t>9月中の累計</t>
  </si>
  <si>
    <t>10月中の累計</t>
  </si>
  <si>
    <t>11月中の累計</t>
  </si>
  <si>
    <t>12月中の累計</t>
  </si>
  <si>
    <t>1月中の累計</t>
  </si>
  <si>
    <t>2月中の累計</t>
  </si>
  <si>
    <t>3月中の累計</t>
  </si>
  <si>
    <t>4月中の累計</t>
  </si>
  <si>
    <t>5月中の累計</t>
  </si>
  <si>
    <t>6月中の累計</t>
  </si>
  <si>
    <t>7月中の累計</t>
  </si>
  <si>
    <t>8月中の累計</t>
  </si>
  <si>
    <t>9月中の累計</t>
  </si>
  <si>
    <t>10月中の累計</t>
  </si>
  <si>
    <t>11月中の累計</t>
  </si>
  <si>
    <t>12月中の累計</t>
  </si>
  <si>
    <t>1月中の累計</t>
  </si>
  <si>
    <t>2月中の累計</t>
  </si>
  <si>
    <t>3月中の累計</t>
  </si>
  <si>
    <t>4月中の累計</t>
  </si>
  <si>
    <t>5月中の累計</t>
  </si>
  <si>
    <t>住基第１表　住民基本台帳人口の推移（平成21年度～令和5年度）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</si>
</sst>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mmm\-yyyy"/>
    <numFmt numFmtId="179" formatCode="#,##0;&quot;△ &quot;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4"/>
      <color indexed="8"/>
      <name val="Calibri"/>
      <family val="3"/>
    </font>
    <font>
      <sz val="20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9" fontId="0" fillId="0" borderId="10" xfId="49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10" xfId="49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left" vertical="center"/>
    </xf>
    <xf numFmtId="179" fontId="0" fillId="0" borderId="10" xfId="49" applyNumberFormat="1" applyFont="1" applyFill="1" applyBorder="1" applyAlignment="1">
      <alignment horizontal="center" vertical="center"/>
    </xf>
    <xf numFmtId="179" fontId="24" fillId="0" borderId="10" xfId="49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left" vertical="center" wrapText="1"/>
    </xf>
    <xf numFmtId="179" fontId="0" fillId="0" borderId="10" xfId="49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9"/>
  <sheetViews>
    <sheetView showGridLines="0" tabSelected="1" zoomScalePageLayoutView="0" workbookViewId="0" topLeftCell="A1">
      <selection activeCell="B7" sqref="B7"/>
    </sheetView>
  </sheetViews>
  <sheetFormatPr defaultColWidth="9.00390625" defaultRowHeight="13.5"/>
  <cols>
    <col min="1" max="1" width="11.625" style="1" customWidth="1"/>
    <col min="2" max="12" width="10.00390625" style="1" customWidth="1"/>
    <col min="13" max="13" width="33.00390625" style="1" customWidth="1"/>
    <col min="14" max="14" width="5.125" style="1" customWidth="1"/>
    <col min="15" max="16384" width="9.00390625" style="1" customWidth="1"/>
  </cols>
  <sheetData>
    <row r="1" ht="15" customHeight="1"/>
    <row r="2" spans="1:13" s="2" customFormat="1" ht="26.25" customHeight="1">
      <c r="A2" s="24" t="s">
        <v>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" customHeight="1">
      <c r="A4" s="23" t="s">
        <v>6</v>
      </c>
      <c r="B4" s="23" t="s">
        <v>4</v>
      </c>
      <c r="C4" s="23" t="s">
        <v>7</v>
      </c>
      <c r="D4" s="23"/>
      <c r="E4" s="23"/>
      <c r="F4" s="23" t="s">
        <v>40</v>
      </c>
      <c r="G4" s="23"/>
      <c r="H4" s="23"/>
      <c r="I4" s="23" t="s">
        <v>41</v>
      </c>
      <c r="J4" s="23"/>
      <c r="K4" s="23"/>
      <c r="L4" s="22" t="s">
        <v>48</v>
      </c>
      <c r="M4" s="23" t="s">
        <v>13</v>
      </c>
      <c r="N4" s="7"/>
    </row>
    <row r="5" spans="1:14" ht="15" customHeight="1">
      <c r="A5" s="23"/>
      <c r="B5" s="23"/>
      <c r="C5" s="18" t="s">
        <v>44</v>
      </c>
      <c r="D5" s="18" t="s">
        <v>1</v>
      </c>
      <c r="E5" s="18" t="s">
        <v>2</v>
      </c>
      <c r="F5" s="18" t="s">
        <v>42</v>
      </c>
      <c r="G5" s="18" t="s">
        <v>3</v>
      </c>
      <c r="H5" s="18" t="s">
        <v>8</v>
      </c>
      <c r="I5" s="18" t="s">
        <v>42</v>
      </c>
      <c r="J5" s="18" t="s">
        <v>10</v>
      </c>
      <c r="K5" s="18" t="s">
        <v>12</v>
      </c>
      <c r="L5" s="22"/>
      <c r="M5" s="23"/>
      <c r="N5" s="7"/>
    </row>
    <row r="6" spans="1:14" ht="15" customHeight="1">
      <c r="A6" s="12">
        <v>45047</v>
      </c>
      <c r="B6" s="20">
        <v>8709</v>
      </c>
      <c r="C6" s="8">
        <f>D6+E6</f>
        <v>16764</v>
      </c>
      <c r="D6" s="21">
        <v>7932</v>
      </c>
      <c r="E6" s="21">
        <v>8832</v>
      </c>
      <c r="F6" s="8">
        <f>G6-H6</f>
        <v>-54</v>
      </c>
      <c r="G6" s="20">
        <v>64</v>
      </c>
      <c r="H6" s="20">
        <v>118</v>
      </c>
      <c r="I6" s="8">
        <f>J6-K6</f>
        <v>-27</v>
      </c>
      <c r="J6" s="20">
        <v>4</v>
      </c>
      <c r="K6" s="20">
        <v>31</v>
      </c>
      <c r="L6" s="8">
        <f>IF(C6-C7=F6+I6,C6-C7,"エラー")</f>
        <v>-81</v>
      </c>
      <c r="M6" s="13" t="s">
        <v>9</v>
      </c>
      <c r="N6" s="7"/>
    </row>
    <row r="7" spans="1:14" ht="15" customHeight="1">
      <c r="A7" s="12">
        <v>45017</v>
      </c>
      <c r="B7" s="20">
        <v>8727</v>
      </c>
      <c r="C7" s="8">
        <f>D7+E7</f>
        <v>16845</v>
      </c>
      <c r="D7" s="21">
        <v>7978</v>
      </c>
      <c r="E7" s="21">
        <v>8867</v>
      </c>
      <c r="F7" s="8">
        <f>G7-H7</f>
        <v>-73</v>
      </c>
      <c r="G7" s="20">
        <v>91</v>
      </c>
      <c r="H7" s="20">
        <v>164</v>
      </c>
      <c r="I7" s="8">
        <f>J7-K7</f>
        <v>-28</v>
      </c>
      <c r="J7" s="20">
        <v>8</v>
      </c>
      <c r="K7" s="20">
        <v>36</v>
      </c>
      <c r="L7" s="8">
        <f>IF(C7-C8=F7+I7,C7-C8,"エラー")</f>
        <v>-101</v>
      </c>
      <c r="M7" s="13" t="s">
        <v>26</v>
      </c>
      <c r="N7" s="7"/>
    </row>
    <row r="8" spans="1:14" ht="15" customHeight="1">
      <c r="A8" s="12">
        <v>44986</v>
      </c>
      <c r="B8" s="19">
        <v>8746</v>
      </c>
      <c r="C8" s="8">
        <f aca="true" t="shared" si="0" ref="C8:C13">D8+E8</f>
        <v>16946</v>
      </c>
      <c r="D8" s="8">
        <v>8025</v>
      </c>
      <c r="E8" s="8">
        <v>8921</v>
      </c>
      <c r="F8" s="8">
        <f>G8-H8</f>
        <v>22</v>
      </c>
      <c r="G8" s="8">
        <v>46</v>
      </c>
      <c r="H8" s="8">
        <v>24</v>
      </c>
      <c r="I8" s="8">
        <f>J8-K8</f>
        <v>-31</v>
      </c>
      <c r="J8" s="8">
        <v>5</v>
      </c>
      <c r="K8" s="8">
        <v>36</v>
      </c>
      <c r="L8" s="8">
        <f>IF(C8-C9=F8+I8,C8-C9,"エラー")</f>
        <v>-9</v>
      </c>
      <c r="M8" s="13" t="s">
        <v>19</v>
      </c>
      <c r="N8" s="7"/>
    </row>
    <row r="9" spans="1:14" ht="15" customHeight="1">
      <c r="A9" s="12">
        <v>44958</v>
      </c>
      <c r="B9" s="19">
        <v>8754</v>
      </c>
      <c r="C9" s="8">
        <f t="shared" si="0"/>
        <v>16955</v>
      </c>
      <c r="D9" s="8">
        <v>8024</v>
      </c>
      <c r="E9" s="8">
        <v>8931</v>
      </c>
      <c r="F9" s="8">
        <f>G9-H9</f>
        <v>8</v>
      </c>
      <c r="G9" s="8">
        <v>25</v>
      </c>
      <c r="H9" s="8">
        <v>17</v>
      </c>
      <c r="I9" s="8">
        <f>J9-K9</f>
        <v>-43</v>
      </c>
      <c r="J9" s="8">
        <v>6</v>
      </c>
      <c r="K9" s="8">
        <v>49</v>
      </c>
      <c r="L9" s="8">
        <f>IF(C9-C10=F9+I9,C9-C10,"エラー")</f>
        <v>-35</v>
      </c>
      <c r="M9" s="13" t="s">
        <v>21</v>
      </c>
      <c r="N9" s="7"/>
    </row>
    <row r="10" spans="1:14" ht="15" customHeight="1">
      <c r="A10" s="12">
        <v>44927</v>
      </c>
      <c r="B10" s="19">
        <v>8765</v>
      </c>
      <c r="C10" s="8">
        <f t="shared" si="0"/>
        <v>16990</v>
      </c>
      <c r="D10" s="8">
        <v>8043</v>
      </c>
      <c r="E10" s="8">
        <v>8947</v>
      </c>
      <c r="F10" s="8">
        <f aca="true" t="shared" si="1" ref="F10:F15">G10-H10</f>
        <v>-8</v>
      </c>
      <c r="G10" s="8">
        <v>24</v>
      </c>
      <c r="H10" s="8">
        <v>32</v>
      </c>
      <c r="I10" s="8">
        <f aca="true" t="shared" si="2" ref="I10:I15">J10-K10</f>
        <v>-21</v>
      </c>
      <c r="J10" s="8">
        <v>7</v>
      </c>
      <c r="K10" s="8">
        <v>28</v>
      </c>
      <c r="L10" s="8">
        <f aca="true" t="shared" si="3" ref="L10:L15">IF(C10-C11=F10+I10,C10-C11,"エラー")</f>
        <v>-29</v>
      </c>
      <c r="M10" s="13" t="s">
        <v>29</v>
      </c>
      <c r="N10" s="7"/>
    </row>
    <row r="11" spans="1:14" ht="15" customHeight="1">
      <c r="A11" s="12">
        <v>44896</v>
      </c>
      <c r="B11" s="19">
        <v>8769</v>
      </c>
      <c r="C11" s="8">
        <f t="shared" si="0"/>
        <v>17019</v>
      </c>
      <c r="D11" s="8">
        <v>8059</v>
      </c>
      <c r="E11" s="8">
        <v>8960</v>
      </c>
      <c r="F11" s="8">
        <f t="shared" si="1"/>
        <v>-11</v>
      </c>
      <c r="G11" s="8">
        <v>20</v>
      </c>
      <c r="H11" s="8">
        <v>31</v>
      </c>
      <c r="I11" s="8">
        <f t="shared" si="2"/>
        <v>-31</v>
      </c>
      <c r="J11" s="8">
        <v>2</v>
      </c>
      <c r="K11" s="8">
        <v>33</v>
      </c>
      <c r="L11" s="8">
        <f t="shared" si="3"/>
        <v>-42</v>
      </c>
      <c r="M11" s="13" t="s">
        <v>24</v>
      </c>
      <c r="N11" s="7"/>
    </row>
    <row r="12" spans="1:14" ht="15" customHeight="1">
      <c r="A12" s="12">
        <v>44866</v>
      </c>
      <c r="B12" s="19">
        <v>8791</v>
      </c>
      <c r="C12" s="8">
        <f t="shared" si="0"/>
        <v>17061</v>
      </c>
      <c r="D12" s="8">
        <v>8077</v>
      </c>
      <c r="E12" s="8">
        <v>8984</v>
      </c>
      <c r="F12" s="8">
        <f t="shared" si="1"/>
        <v>-11</v>
      </c>
      <c r="G12" s="8">
        <v>33</v>
      </c>
      <c r="H12" s="8">
        <v>44</v>
      </c>
      <c r="I12" s="8">
        <f t="shared" si="2"/>
        <v>-29</v>
      </c>
      <c r="J12" s="8">
        <v>7</v>
      </c>
      <c r="K12" s="8">
        <v>36</v>
      </c>
      <c r="L12" s="8">
        <f t="shared" si="3"/>
        <v>-40</v>
      </c>
      <c r="M12" s="13" t="s">
        <v>16</v>
      </c>
      <c r="N12" s="7"/>
    </row>
    <row r="13" spans="1:14" ht="15" customHeight="1">
      <c r="A13" s="12">
        <v>44835</v>
      </c>
      <c r="B13" s="19">
        <v>8797</v>
      </c>
      <c r="C13" s="8">
        <f t="shared" si="0"/>
        <v>17101</v>
      </c>
      <c r="D13" s="8">
        <v>8094</v>
      </c>
      <c r="E13" s="8">
        <v>9007</v>
      </c>
      <c r="F13" s="8">
        <f t="shared" si="1"/>
        <v>-11</v>
      </c>
      <c r="G13" s="8">
        <v>28</v>
      </c>
      <c r="H13" s="8">
        <v>39</v>
      </c>
      <c r="I13" s="8">
        <f t="shared" si="2"/>
        <v>-34</v>
      </c>
      <c r="J13" s="8">
        <v>8</v>
      </c>
      <c r="K13" s="8">
        <v>42</v>
      </c>
      <c r="L13" s="8">
        <f t="shared" si="3"/>
        <v>-45</v>
      </c>
      <c r="M13" s="13" t="s">
        <v>25</v>
      </c>
      <c r="N13" s="7"/>
    </row>
    <row r="14" spans="1:14" ht="15" customHeight="1">
      <c r="A14" s="12">
        <v>44805</v>
      </c>
      <c r="B14" s="8">
        <v>8823</v>
      </c>
      <c r="C14" s="8">
        <f aca="true" t="shared" si="4" ref="C14:C19">D14+E14</f>
        <v>17146</v>
      </c>
      <c r="D14" s="8">
        <v>8111</v>
      </c>
      <c r="E14" s="8">
        <v>9035</v>
      </c>
      <c r="F14" s="8">
        <f t="shared" si="1"/>
        <v>5</v>
      </c>
      <c r="G14" s="8">
        <v>43</v>
      </c>
      <c r="H14" s="8">
        <v>38</v>
      </c>
      <c r="I14" s="8">
        <f t="shared" si="2"/>
        <v>-22</v>
      </c>
      <c r="J14" s="8">
        <v>12</v>
      </c>
      <c r="K14" s="8">
        <v>34</v>
      </c>
      <c r="L14" s="8">
        <f t="shared" si="3"/>
        <v>-17</v>
      </c>
      <c r="M14" s="13" t="s">
        <v>14</v>
      </c>
      <c r="N14" s="7"/>
    </row>
    <row r="15" spans="1:14" ht="15" customHeight="1">
      <c r="A15" s="12">
        <v>44774</v>
      </c>
      <c r="B15" s="8">
        <v>8829</v>
      </c>
      <c r="C15" s="8">
        <f t="shared" si="4"/>
        <v>17163</v>
      </c>
      <c r="D15" s="8">
        <v>8110</v>
      </c>
      <c r="E15" s="8">
        <v>9053</v>
      </c>
      <c r="F15" s="8">
        <f t="shared" si="1"/>
        <v>1</v>
      </c>
      <c r="G15" s="8">
        <v>37</v>
      </c>
      <c r="H15" s="8">
        <v>36</v>
      </c>
      <c r="I15" s="8">
        <f t="shared" si="2"/>
        <v>-10</v>
      </c>
      <c r="J15" s="8">
        <v>5</v>
      </c>
      <c r="K15" s="8">
        <v>15</v>
      </c>
      <c r="L15" s="8">
        <f t="shared" si="3"/>
        <v>-9</v>
      </c>
      <c r="M15" s="13" t="s">
        <v>15</v>
      </c>
      <c r="N15" s="7"/>
    </row>
    <row r="16" spans="1:14" ht="15" customHeight="1">
      <c r="A16" s="12">
        <v>44743</v>
      </c>
      <c r="B16" s="8">
        <v>8819</v>
      </c>
      <c r="C16" s="8">
        <f t="shared" si="4"/>
        <v>17172</v>
      </c>
      <c r="D16" s="8">
        <v>8119</v>
      </c>
      <c r="E16" s="8">
        <v>9053</v>
      </c>
      <c r="F16" s="8">
        <f aca="true" t="shared" si="5" ref="F16:F21">G16-H16</f>
        <v>7</v>
      </c>
      <c r="G16" s="8">
        <v>36</v>
      </c>
      <c r="H16" s="8">
        <v>29</v>
      </c>
      <c r="I16" s="8">
        <f aca="true" t="shared" si="6" ref="I16:I21">J16-K16</f>
        <v>-21</v>
      </c>
      <c r="J16" s="8">
        <v>8</v>
      </c>
      <c r="K16" s="8">
        <v>29</v>
      </c>
      <c r="L16" s="8">
        <f aca="true" t="shared" si="7" ref="L16:L21">IF(C16-C17=F16+I16,C16-C17,"エラー")</f>
        <v>-14</v>
      </c>
      <c r="M16" s="13" t="s">
        <v>5</v>
      </c>
      <c r="N16" s="7"/>
    </row>
    <row r="17" spans="1:14" ht="15" customHeight="1">
      <c r="A17" s="12">
        <v>44713</v>
      </c>
      <c r="B17" s="8">
        <v>8818</v>
      </c>
      <c r="C17" s="8">
        <f t="shared" si="4"/>
        <v>17186</v>
      </c>
      <c r="D17" s="8">
        <v>8133</v>
      </c>
      <c r="E17" s="8">
        <v>9053</v>
      </c>
      <c r="F17" s="8">
        <f t="shared" si="5"/>
        <v>-8</v>
      </c>
      <c r="G17" s="8">
        <v>33</v>
      </c>
      <c r="H17" s="8">
        <v>41</v>
      </c>
      <c r="I17" s="8">
        <f t="shared" si="6"/>
        <v>-12</v>
      </c>
      <c r="J17" s="8">
        <v>13</v>
      </c>
      <c r="K17" s="8">
        <v>25</v>
      </c>
      <c r="L17" s="8">
        <f t="shared" si="7"/>
        <v>-20</v>
      </c>
      <c r="M17" s="13" t="s">
        <v>90</v>
      </c>
      <c r="N17" s="7"/>
    </row>
    <row r="18" spans="1:14" ht="15" customHeight="1">
      <c r="A18" s="12">
        <v>44682</v>
      </c>
      <c r="B18" s="8">
        <v>8822</v>
      </c>
      <c r="C18" s="8">
        <f t="shared" si="4"/>
        <v>17206</v>
      </c>
      <c r="D18" s="8">
        <v>8150</v>
      </c>
      <c r="E18" s="8">
        <v>9056</v>
      </c>
      <c r="F18" s="8">
        <f t="shared" si="5"/>
        <v>17</v>
      </c>
      <c r="G18" s="8">
        <v>89</v>
      </c>
      <c r="H18" s="8">
        <v>72</v>
      </c>
      <c r="I18" s="8">
        <f t="shared" si="6"/>
        <v>-31</v>
      </c>
      <c r="J18" s="8">
        <v>3</v>
      </c>
      <c r="K18" s="8">
        <v>34</v>
      </c>
      <c r="L18" s="8">
        <f t="shared" si="7"/>
        <v>-14</v>
      </c>
      <c r="M18" s="13" t="s">
        <v>89</v>
      </c>
      <c r="N18" s="7"/>
    </row>
    <row r="19" spans="1:14" ht="15" customHeight="1">
      <c r="A19" s="12">
        <v>44652</v>
      </c>
      <c r="B19" s="8">
        <v>8805</v>
      </c>
      <c r="C19" s="8">
        <f t="shared" si="4"/>
        <v>17220</v>
      </c>
      <c r="D19" s="8">
        <v>8159</v>
      </c>
      <c r="E19" s="8">
        <v>9061</v>
      </c>
      <c r="F19" s="8">
        <f t="shared" si="5"/>
        <v>-88</v>
      </c>
      <c r="G19" s="8">
        <v>84</v>
      </c>
      <c r="H19" s="8">
        <v>172</v>
      </c>
      <c r="I19" s="8">
        <f t="shared" si="6"/>
        <v>-27</v>
      </c>
      <c r="J19" s="8">
        <v>6</v>
      </c>
      <c r="K19" s="8">
        <v>33</v>
      </c>
      <c r="L19" s="8">
        <f t="shared" si="7"/>
        <v>-115</v>
      </c>
      <c r="M19" s="13" t="s">
        <v>88</v>
      </c>
      <c r="N19" s="7"/>
    </row>
    <row r="20" spans="1:14" ht="15" customHeight="1">
      <c r="A20" s="12">
        <v>44621</v>
      </c>
      <c r="B20" s="8">
        <v>8829</v>
      </c>
      <c r="C20" s="8">
        <f aca="true" t="shared" si="8" ref="C20:C25">D20+E20</f>
        <v>17335</v>
      </c>
      <c r="D20" s="8">
        <v>8224</v>
      </c>
      <c r="E20" s="8">
        <v>9111</v>
      </c>
      <c r="F20" s="8">
        <f t="shared" si="5"/>
        <v>-8</v>
      </c>
      <c r="G20" s="8">
        <v>17</v>
      </c>
      <c r="H20" s="8">
        <v>25</v>
      </c>
      <c r="I20" s="8">
        <f t="shared" si="6"/>
        <v>-19</v>
      </c>
      <c r="J20" s="8">
        <v>9</v>
      </c>
      <c r="K20" s="8">
        <v>28</v>
      </c>
      <c r="L20" s="8">
        <f t="shared" si="7"/>
        <v>-27</v>
      </c>
      <c r="M20" s="13" t="s">
        <v>87</v>
      </c>
      <c r="N20" s="7"/>
    </row>
    <row r="21" spans="1:14" ht="15" customHeight="1">
      <c r="A21" s="12">
        <v>44593</v>
      </c>
      <c r="B21" s="8">
        <v>8837</v>
      </c>
      <c r="C21" s="8">
        <f t="shared" si="8"/>
        <v>17362</v>
      </c>
      <c r="D21" s="8">
        <v>8234</v>
      </c>
      <c r="E21" s="8">
        <v>9128</v>
      </c>
      <c r="F21" s="8">
        <f t="shared" si="5"/>
        <v>-6</v>
      </c>
      <c r="G21" s="8">
        <v>25</v>
      </c>
      <c r="H21" s="8">
        <v>31</v>
      </c>
      <c r="I21" s="8">
        <f t="shared" si="6"/>
        <v>-26</v>
      </c>
      <c r="J21" s="8">
        <v>6</v>
      </c>
      <c r="K21" s="8">
        <v>32</v>
      </c>
      <c r="L21" s="8">
        <f t="shared" si="7"/>
        <v>-32</v>
      </c>
      <c r="M21" s="13" t="s">
        <v>86</v>
      </c>
      <c r="N21" s="7"/>
    </row>
    <row r="22" spans="1:14" ht="15" customHeight="1">
      <c r="A22" s="12">
        <v>44562</v>
      </c>
      <c r="B22" s="8">
        <v>8848</v>
      </c>
      <c r="C22" s="8">
        <f t="shared" si="8"/>
        <v>17394</v>
      </c>
      <c r="D22" s="8">
        <v>8259</v>
      </c>
      <c r="E22" s="8">
        <v>9135</v>
      </c>
      <c r="F22" s="8">
        <f aca="true" t="shared" si="9" ref="F22:F27">G22-H22</f>
        <v>-4</v>
      </c>
      <c r="G22" s="8">
        <v>33</v>
      </c>
      <c r="H22" s="8">
        <v>37</v>
      </c>
      <c r="I22" s="8">
        <f aca="true" t="shared" si="10" ref="I22:I27">J22-K22</f>
        <v>-20</v>
      </c>
      <c r="J22" s="8">
        <v>6</v>
      </c>
      <c r="K22" s="8">
        <v>26</v>
      </c>
      <c r="L22" s="8">
        <f aca="true" t="shared" si="11" ref="L22:L27">IF(C22-C23=F22+I22,C22-C23,"エラー")</f>
        <v>-24</v>
      </c>
      <c r="M22" s="13" t="s">
        <v>85</v>
      </c>
      <c r="N22" s="7"/>
    </row>
    <row r="23" spans="1:14" ht="15" customHeight="1">
      <c r="A23" s="12">
        <v>44531</v>
      </c>
      <c r="B23" s="8">
        <v>8864</v>
      </c>
      <c r="C23" s="8">
        <f t="shared" si="8"/>
        <v>17418</v>
      </c>
      <c r="D23" s="8">
        <v>8272</v>
      </c>
      <c r="E23" s="8">
        <v>9146</v>
      </c>
      <c r="F23" s="8">
        <f t="shared" si="9"/>
        <v>13</v>
      </c>
      <c r="G23" s="8">
        <v>30</v>
      </c>
      <c r="H23" s="8">
        <v>17</v>
      </c>
      <c r="I23" s="8">
        <f t="shared" si="10"/>
        <v>-20</v>
      </c>
      <c r="J23" s="8">
        <v>6</v>
      </c>
      <c r="K23" s="8">
        <v>26</v>
      </c>
      <c r="L23" s="8">
        <f t="shared" si="11"/>
        <v>-7</v>
      </c>
      <c r="M23" s="13" t="s">
        <v>84</v>
      </c>
      <c r="N23" s="7"/>
    </row>
    <row r="24" spans="1:14" ht="15" customHeight="1">
      <c r="A24" s="12">
        <v>44501</v>
      </c>
      <c r="B24" s="8">
        <v>8865</v>
      </c>
      <c r="C24" s="8">
        <f t="shared" si="8"/>
        <v>17425</v>
      </c>
      <c r="D24" s="8">
        <v>8274</v>
      </c>
      <c r="E24" s="8">
        <v>9151</v>
      </c>
      <c r="F24" s="8">
        <f t="shared" si="9"/>
        <v>-2</v>
      </c>
      <c r="G24" s="8">
        <v>27</v>
      </c>
      <c r="H24" s="8">
        <v>29</v>
      </c>
      <c r="I24" s="8">
        <f t="shared" si="10"/>
        <v>-23</v>
      </c>
      <c r="J24" s="8">
        <v>7</v>
      </c>
      <c r="K24" s="8">
        <v>30</v>
      </c>
      <c r="L24" s="8">
        <f t="shared" si="11"/>
        <v>-25</v>
      </c>
      <c r="M24" s="13" t="s">
        <v>83</v>
      </c>
      <c r="N24" s="7"/>
    </row>
    <row r="25" spans="1:14" ht="15" customHeight="1">
      <c r="A25" s="12">
        <v>44470</v>
      </c>
      <c r="B25" s="8">
        <v>8876</v>
      </c>
      <c r="C25" s="8">
        <f t="shared" si="8"/>
        <v>17450</v>
      </c>
      <c r="D25" s="8">
        <v>8284</v>
      </c>
      <c r="E25" s="8">
        <v>9166</v>
      </c>
      <c r="F25" s="8">
        <f t="shared" si="9"/>
        <v>8</v>
      </c>
      <c r="G25" s="8">
        <v>27</v>
      </c>
      <c r="H25" s="8">
        <v>19</v>
      </c>
      <c r="I25" s="8">
        <f t="shared" si="10"/>
        <v>-20</v>
      </c>
      <c r="J25" s="8">
        <v>10</v>
      </c>
      <c r="K25" s="8">
        <v>30</v>
      </c>
      <c r="L25" s="8">
        <f t="shared" si="11"/>
        <v>-12</v>
      </c>
      <c r="M25" s="13" t="s">
        <v>82</v>
      </c>
      <c r="N25" s="7"/>
    </row>
    <row r="26" spans="1:14" ht="15" customHeight="1">
      <c r="A26" s="12">
        <v>44440</v>
      </c>
      <c r="B26" s="8">
        <v>8880</v>
      </c>
      <c r="C26" s="8">
        <f aca="true" t="shared" si="12" ref="C26:C31">D26+E26</f>
        <v>17462</v>
      </c>
      <c r="D26" s="8">
        <v>8291</v>
      </c>
      <c r="E26" s="8">
        <v>9171</v>
      </c>
      <c r="F26" s="8">
        <f t="shared" si="9"/>
        <v>9</v>
      </c>
      <c r="G26" s="8">
        <v>42</v>
      </c>
      <c r="H26" s="8">
        <v>33</v>
      </c>
      <c r="I26" s="8">
        <f t="shared" si="10"/>
        <v>-25</v>
      </c>
      <c r="J26" s="8">
        <v>7</v>
      </c>
      <c r="K26" s="8">
        <v>32</v>
      </c>
      <c r="L26" s="8">
        <f t="shared" si="11"/>
        <v>-16</v>
      </c>
      <c r="M26" s="13" t="s">
        <v>81</v>
      </c>
      <c r="N26" s="7"/>
    </row>
    <row r="27" spans="1:14" ht="15" customHeight="1">
      <c r="A27" s="12">
        <v>44409</v>
      </c>
      <c r="B27" s="8">
        <v>8886</v>
      </c>
      <c r="C27" s="8">
        <f t="shared" si="12"/>
        <v>17478</v>
      </c>
      <c r="D27" s="8">
        <v>8294</v>
      </c>
      <c r="E27" s="8">
        <v>9184</v>
      </c>
      <c r="F27" s="8">
        <f t="shared" si="9"/>
        <v>-4</v>
      </c>
      <c r="G27" s="8">
        <v>27</v>
      </c>
      <c r="H27" s="8">
        <v>31</v>
      </c>
      <c r="I27" s="8">
        <f t="shared" si="10"/>
        <v>-27</v>
      </c>
      <c r="J27" s="8">
        <v>5</v>
      </c>
      <c r="K27" s="8">
        <v>32</v>
      </c>
      <c r="L27" s="8">
        <f t="shared" si="11"/>
        <v>-31</v>
      </c>
      <c r="M27" s="13" t="s">
        <v>80</v>
      </c>
      <c r="N27" s="7"/>
    </row>
    <row r="28" spans="1:14" ht="15" customHeight="1">
      <c r="A28" s="12">
        <v>44378</v>
      </c>
      <c r="B28" s="8">
        <v>8905</v>
      </c>
      <c r="C28" s="8">
        <f t="shared" si="12"/>
        <v>17509</v>
      </c>
      <c r="D28" s="8">
        <v>8304</v>
      </c>
      <c r="E28" s="8">
        <v>9205</v>
      </c>
      <c r="F28" s="8">
        <f aca="true" t="shared" si="13" ref="F28:F33">G28-H28</f>
        <v>-13</v>
      </c>
      <c r="G28" s="8">
        <v>11</v>
      </c>
      <c r="H28" s="8">
        <v>24</v>
      </c>
      <c r="I28" s="8">
        <f aca="true" t="shared" si="14" ref="I28:I33">J28-K28</f>
        <v>-20</v>
      </c>
      <c r="J28" s="8">
        <v>7</v>
      </c>
      <c r="K28" s="8">
        <v>27</v>
      </c>
      <c r="L28" s="8">
        <f aca="true" t="shared" si="15" ref="L28:L33">IF(C28-C29=F28+I28,C28-C29,"エラー")</f>
        <v>-33</v>
      </c>
      <c r="M28" s="13" t="s">
        <v>79</v>
      </c>
      <c r="N28" s="7"/>
    </row>
    <row r="29" spans="1:14" ht="15" customHeight="1">
      <c r="A29" s="12">
        <v>44348</v>
      </c>
      <c r="B29" s="8">
        <v>8918</v>
      </c>
      <c r="C29" s="8">
        <f t="shared" si="12"/>
        <v>17542</v>
      </c>
      <c r="D29" s="8">
        <v>8322</v>
      </c>
      <c r="E29" s="8">
        <v>9220</v>
      </c>
      <c r="F29" s="8">
        <f t="shared" si="13"/>
        <v>18</v>
      </c>
      <c r="G29" s="8">
        <v>39</v>
      </c>
      <c r="H29" s="8">
        <v>21</v>
      </c>
      <c r="I29" s="8">
        <f t="shared" si="14"/>
        <v>-24</v>
      </c>
      <c r="J29" s="8">
        <v>8</v>
      </c>
      <c r="K29" s="8">
        <v>32</v>
      </c>
      <c r="L29" s="8">
        <f t="shared" si="15"/>
        <v>-6</v>
      </c>
      <c r="M29" s="13" t="s">
        <v>78</v>
      </c>
      <c r="N29" s="7"/>
    </row>
    <row r="30" spans="1:14" ht="15" customHeight="1">
      <c r="A30" s="12">
        <v>44317</v>
      </c>
      <c r="B30" s="8">
        <v>8921</v>
      </c>
      <c r="C30" s="8">
        <f t="shared" si="12"/>
        <v>17548</v>
      </c>
      <c r="D30" s="8">
        <v>8319</v>
      </c>
      <c r="E30" s="8">
        <v>9229</v>
      </c>
      <c r="F30" s="8">
        <f t="shared" si="13"/>
        <v>-5</v>
      </c>
      <c r="G30" s="8">
        <v>96</v>
      </c>
      <c r="H30" s="8">
        <v>101</v>
      </c>
      <c r="I30" s="8">
        <f t="shared" si="14"/>
        <v>-20</v>
      </c>
      <c r="J30" s="8">
        <v>7</v>
      </c>
      <c r="K30" s="8">
        <v>27</v>
      </c>
      <c r="L30" s="8">
        <f t="shared" si="15"/>
        <v>-25</v>
      </c>
      <c r="M30" s="13" t="s">
        <v>77</v>
      </c>
      <c r="N30" s="7"/>
    </row>
    <row r="31" spans="1:14" ht="15" customHeight="1">
      <c r="A31" s="12">
        <v>44287</v>
      </c>
      <c r="B31" s="8">
        <v>8906</v>
      </c>
      <c r="C31" s="8">
        <f t="shared" si="12"/>
        <v>17573</v>
      </c>
      <c r="D31" s="8">
        <v>8329</v>
      </c>
      <c r="E31" s="8">
        <v>9244</v>
      </c>
      <c r="F31" s="8">
        <f t="shared" si="13"/>
        <v>-64</v>
      </c>
      <c r="G31" s="8">
        <v>131</v>
      </c>
      <c r="H31" s="8">
        <v>195</v>
      </c>
      <c r="I31" s="8">
        <f t="shared" si="14"/>
        <v>-24</v>
      </c>
      <c r="J31" s="8">
        <v>5</v>
      </c>
      <c r="K31" s="8">
        <v>29</v>
      </c>
      <c r="L31" s="8">
        <f t="shared" si="15"/>
        <v>-88</v>
      </c>
      <c r="M31" s="13" t="s">
        <v>76</v>
      </c>
      <c r="N31" s="7"/>
    </row>
    <row r="32" spans="1:14" ht="15" customHeight="1">
      <c r="A32" s="12">
        <v>44256</v>
      </c>
      <c r="B32" s="8">
        <v>8904</v>
      </c>
      <c r="C32" s="8">
        <f aca="true" t="shared" si="16" ref="C32:C37">D32+E32</f>
        <v>17661</v>
      </c>
      <c r="D32" s="8">
        <v>8360</v>
      </c>
      <c r="E32" s="8">
        <v>9301</v>
      </c>
      <c r="F32" s="8">
        <f t="shared" si="13"/>
        <v>-11</v>
      </c>
      <c r="G32" s="8">
        <v>22</v>
      </c>
      <c r="H32" s="8">
        <v>33</v>
      </c>
      <c r="I32" s="8">
        <f t="shared" si="14"/>
        <v>-20</v>
      </c>
      <c r="J32" s="8">
        <v>8</v>
      </c>
      <c r="K32" s="8">
        <v>28</v>
      </c>
      <c r="L32" s="8">
        <f t="shared" si="15"/>
        <v>-31</v>
      </c>
      <c r="M32" s="13" t="s">
        <v>75</v>
      </c>
      <c r="N32" s="7"/>
    </row>
    <row r="33" spans="1:14" ht="15" customHeight="1">
      <c r="A33" s="12">
        <v>44228</v>
      </c>
      <c r="B33" s="8">
        <v>8911</v>
      </c>
      <c r="C33" s="8">
        <f t="shared" si="16"/>
        <v>17692</v>
      </c>
      <c r="D33" s="8">
        <v>8370</v>
      </c>
      <c r="E33" s="8">
        <v>9322</v>
      </c>
      <c r="F33" s="8">
        <f t="shared" si="13"/>
        <v>-3</v>
      </c>
      <c r="G33" s="8">
        <v>26</v>
      </c>
      <c r="H33" s="8">
        <v>29</v>
      </c>
      <c r="I33" s="8">
        <f t="shared" si="14"/>
        <v>-27</v>
      </c>
      <c r="J33" s="8">
        <v>9</v>
      </c>
      <c r="K33" s="8">
        <v>36</v>
      </c>
      <c r="L33" s="8">
        <f t="shared" si="15"/>
        <v>-30</v>
      </c>
      <c r="M33" s="13" t="s">
        <v>74</v>
      </c>
      <c r="N33" s="7"/>
    </row>
    <row r="34" spans="1:14" ht="15" customHeight="1">
      <c r="A34" s="12">
        <v>44197</v>
      </c>
      <c r="B34" s="8">
        <v>8925</v>
      </c>
      <c r="C34" s="8">
        <f t="shared" si="16"/>
        <v>17722</v>
      </c>
      <c r="D34" s="8">
        <v>8377</v>
      </c>
      <c r="E34" s="8">
        <v>9345</v>
      </c>
      <c r="F34" s="8">
        <f aca="true" t="shared" si="17" ref="F34:F39">G34-H34</f>
        <v>0</v>
      </c>
      <c r="G34" s="8">
        <v>43</v>
      </c>
      <c r="H34" s="8">
        <v>43</v>
      </c>
      <c r="I34" s="8">
        <f aca="true" t="shared" si="18" ref="I34:I39">J34-K34</f>
        <v>-21</v>
      </c>
      <c r="J34" s="8">
        <v>2</v>
      </c>
      <c r="K34" s="8">
        <v>23</v>
      </c>
      <c r="L34" s="8">
        <f aca="true" t="shared" si="19" ref="L34:L39">IF(C34-C35=F34+I34,C34-C35,"エラー")</f>
        <v>-21</v>
      </c>
      <c r="M34" s="13" t="s">
        <v>73</v>
      </c>
      <c r="N34" s="7"/>
    </row>
    <row r="35" spans="1:14" ht="15" customHeight="1">
      <c r="A35" s="12">
        <v>44166</v>
      </c>
      <c r="B35" s="8">
        <v>8931</v>
      </c>
      <c r="C35" s="8">
        <f t="shared" si="16"/>
        <v>17743</v>
      </c>
      <c r="D35" s="8">
        <v>8395</v>
      </c>
      <c r="E35" s="8">
        <v>9348</v>
      </c>
      <c r="F35" s="8">
        <f t="shared" si="17"/>
        <v>-15</v>
      </c>
      <c r="G35" s="8">
        <v>19</v>
      </c>
      <c r="H35" s="8">
        <v>34</v>
      </c>
      <c r="I35" s="8">
        <f t="shared" si="18"/>
        <v>-13</v>
      </c>
      <c r="J35" s="8">
        <v>9</v>
      </c>
      <c r="K35" s="8">
        <v>22</v>
      </c>
      <c r="L35" s="8">
        <f t="shared" si="19"/>
        <v>-28</v>
      </c>
      <c r="M35" s="13" t="s">
        <v>72</v>
      </c>
      <c r="N35" s="7"/>
    </row>
    <row r="36" spans="1:14" ht="15" customHeight="1">
      <c r="A36" s="12">
        <v>44136</v>
      </c>
      <c r="B36" s="8">
        <v>8943</v>
      </c>
      <c r="C36" s="8">
        <f t="shared" si="16"/>
        <v>17771</v>
      </c>
      <c r="D36" s="8">
        <v>8404</v>
      </c>
      <c r="E36" s="8">
        <v>9367</v>
      </c>
      <c r="F36" s="8">
        <f t="shared" si="17"/>
        <v>6</v>
      </c>
      <c r="G36" s="8">
        <v>31</v>
      </c>
      <c r="H36" s="8">
        <v>25</v>
      </c>
      <c r="I36" s="8">
        <f t="shared" si="18"/>
        <v>-21</v>
      </c>
      <c r="J36" s="8">
        <v>7</v>
      </c>
      <c r="K36" s="8">
        <v>28</v>
      </c>
      <c r="L36" s="8">
        <f t="shared" si="19"/>
        <v>-15</v>
      </c>
      <c r="M36" s="13" t="s">
        <v>71</v>
      </c>
      <c r="N36" s="7"/>
    </row>
    <row r="37" spans="1:14" ht="15" customHeight="1">
      <c r="A37" s="12">
        <v>44105</v>
      </c>
      <c r="B37" s="8">
        <v>8947</v>
      </c>
      <c r="C37" s="8">
        <f t="shared" si="16"/>
        <v>17786</v>
      </c>
      <c r="D37" s="8">
        <v>8411</v>
      </c>
      <c r="E37" s="8">
        <v>9375</v>
      </c>
      <c r="F37" s="8">
        <f t="shared" si="17"/>
        <v>-21</v>
      </c>
      <c r="G37" s="8">
        <v>20</v>
      </c>
      <c r="H37" s="8">
        <v>41</v>
      </c>
      <c r="I37" s="8">
        <f t="shared" si="18"/>
        <v>-23</v>
      </c>
      <c r="J37" s="8">
        <v>9</v>
      </c>
      <c r="K37" s="8">
        <v>32</v>
      </c>
      <c r="L37" s="8">
        <f t="shared" si="19"/>
        <v>-44</v>
      </c>
      <c r="M37" s="13" t="s">
        <v>70</v>
      </c>
      <c r="N37" s="7"/>
    </row>
    <row r="38" spans="1:14" ht="15" customHeight="1">
      <c r="A38" s="12">
        <v>44075</v>
      </c>
      <c r="B38" s="8">
        <v>8957</v>
      </c>
      <c r="C38" s="8">
        <f aca="true" t="shared" si="20" ref="C38:C43">D38+E38</f>
        <v>17830</v>
      </c>
      <c r="D38" s="8">
        <v>8428</v>
      </c>
      <c r="E38" s="8">
        <v>9402</v>
      </c>
      <c r="F38" s="8">
        <f t="shared" si="17"/>
        <v>-18</v>
      </c>
      <c r="G38" s="8">
        <v>34</v>
      </c>
      <c r="H38" s="8">
        <v>52</v>
      </c>
      <c r="I38" s="8">
        <f t="shared" si="18"/>
        <v>-13</v>
      </c>
      <c r="J38" s="8">
        <v>11</v>
      </c>
      <c r="K38" s="8">
        <v>24</v>
      </c>
      <c r="L38" s="8">
        <f t="shared" si="19"/>
        <v>-31</v>
      </c>
      <c r="M38" s="13" t="s">
        <v>69</v>
      </c>
      <c r="N38" s="7"/>
    </row>
    <row r="39" spans="1:14" ht="15" customHeight="1">
      <c r="A39" s="12">
        <v>44044</v>
      </c>
      <c r="B39" s="8">
        <v>8967</v>
      </c>
      <c r="C39" s="8">
        <f t="shared" si="20"/>
        <v>17861</v>
      </c>
      <c r="D39" s="8">
        <v>8439</v>
      </c>
      <c r="E39" s="8">
        <v>9422</v>
      </c>
      <c r="F39" s="8">
        <f t="shared" si="17"/>
        <v>9</v>
      </c>
      <c r="G39" s="8">
        <v>32</v>
      </c>
      <c r="H39" s="8">
        <v>23</v>
      </c>
      <c r="I39" s="8">
        <f t="shared" si="18"/>
        <v>-21</v>
      </c>
      <c r="J39" s="8">
        <v>4</v>
      </c>
      <c r="K39" s="8">
        <v>25</v>
      </c>
      <c r="L39" s="8">
        <f t="shared" si="19"/>
        <v>-12</v>
      </c>
      <c r="M39" s="13" t="s">
        <v>68</v>
      </c>
      <c r="N39" s="7"/>
    </row>
    <row r="40" spans="1:14" ht="15" customHeight="1">
      <c r="A40" s="12">
        <v>44013</v>
      </c>
      <c r="B40" s="8">
        <v>8964</v>
      </c>
      <c r="C40" s="8">
        <f t="shared" si="20"/>
        <v>17873</v>
      </c>
      <c r="D40" s="8">
        <v>8445</v>
      </c>
      <c r="E40" s="8">
        <v>9428</v>
      </c>
      <c r="F40" s="8">
        <f aca="true" t="shared" si="21" ref="F40:F45">G40-H40</f>
        <v>-16</v>
      </c>
      <c r="G40" s="8">
        <v>20</v>
      </c>
      <c r="H40" s="8">
        <v>36</v>
      </c>
      <c r="I40" s="8">
        <f aca="true" t="shared" si="22" ref="I40:I45">J40-K40</f>
        <v>-11</v>
      </c>
      <c r="J40" s="8">
        <v>12</v>
      </c>
      <c r="K40" s="8">
        <v>23</v>
      </c>
      <c r="L40" s="8">
        <f aca="true" t="shared" si="23" ref="L40:L45">IF(C40-C41=F40+I40,C40-C41,"エラー")</f>
        <v>-27</v>
      </c>
      <c r="M40" s="13" t="s">
        <v>67</v>
      </c>
      <c r="N40" s="7"/>
    </row>
    <row r="41" spans="1:14" ht="15" customHeight="1">
      <c r="A41" s="12">
        <v>43983</v>
      </c>
      <c r="B41" s="8">
        <v>8965</v>
      </c>
      <c r="C41" s="8">
        <f t="shared" si="20"/>
        <v>17900</v>
      </c>
      <c r="D41" s="8">
        <v>8457</v>
      </c>
      <c r="E41" s="8">
        <v>9443</v>
      </c>
      <c r="F41" s="8">
        <f t="shared" si="21"/>
        <v>-3</v>
      </c>
      <c r="G41" s="8">
        <v>21</v>
      </c>
      <c r="H41" s="8">
        <v>24</v>
      </c>
      <c r="I41" s="8">
        <f t="shared" si="22"/>
        <v>-20</v>
      </c>
      <c r="J41" s="8">
        <v>5</v>
      </c>
      <c r="K41" s="8">
        <v>25</v>
      </c>
      <c r="L41" s="8">
        <f t="shared" si="23"/>
        <v>-23</v>
      </c>
      <c r="M41" s="13" t="s">
        <v>66</v>
      </c>
      <c r="N41" s="7"/>
    </row>
    <row r="42" spans="1:14" ht="15" customHeight="1">
      <c r="A42" s="12">
        <v>43952</v>
      </c>
      <c r="B42" s="8">
        <v>8974</v>
      </c>
      <c r="C42" s="8">
        <f t="shared" si="20"/>
        <v>17923</v>
      </c>
      <c r="D42" s="8">
        <v>8465</v>
      </c>
      <c r="E42" s="8">
        <v>9458</v>
      </c>
      <c r="F42" s="8">
        <f t="shared" si="21"/>
        <v>-15</v>
      </c>
      <c r="G42" s="8">
        <v>75</v>
      </c>
      <c r="H42" s="8">
        <v>90</v>
      </c>
      <c r="I42" s="8">
        <f t="shared" si="22"/>
        <v>-20</v>
      </c>
      <c r="J42" s="8">
        <v>6</v>
      </c>
      <c r="K42" s="8">
        <v>26</v>
      </c>
      <c r="L42" s="8">
        <f t="shared" si="23"/>
        <v>-35</v>
      </c>
      <c r="M42" s="13" t="s">
        <v>65</v>
      </c>
      <c r="N42" s="7"/>
    </row>
    <row r="43" spans="1:14" ht="15" customHeight="1">
      <c r="A43" s="12">
        <v>43922</v>
      </c>
      <c r="B43" s="8">
        <v>8964</v>
      </c>
      <c r="C43" s="8">
        <f t="shared" si="20"/>
        <v>17958</v>
      </c>
      <c r="D43" s="8">
        <v>8483</v>
      </c>
      <c r="E43" s="8">
        <v>9475</v>
      </c>
      <c r="F43" s="8">
        <f t="shared" si="21"/>
        <v>-128</v>
      </c>
      <c r="G43" s="8">
        <v>93</v>
      </c>
      <c r="H43" s="8">
        <v>221</v>
      </c>
      <c r="I43" s="8">
        <f t="shared" si="22"/>
        <v>-30</v>
      </c>
      <c r="J43" s="8">
        <v>4</v>
      </c>
      <c r="K43" s="8">
        <v>34</v>
      </c>
      <c r="L43" s="8">
        <f t="shared" si="23"/>
        <v>-158</v>
      </c>
      <c r="M43" s="13" t="s">
        <v>64</v>
      </c>
      <c r="N43" s="7"/>
    </row>
    <row r="44" spans="1:14" ht="15" customHeight="1">
      <c r="A44" s="12">
        <v>43891</v>
      </c>
      <c r="B44" s="8">
        <v>8998</v>
      </c>
      <c r="C44" s="8">
        <v>18116</v>
      </c>
      <c r="D44" s="8">
        <v>8573</v>
      </c>
      <c r="E44" s="8">
        <v>9543</v>
      </c>
      <c r="F44" s="8">
        <f t="shared" si="21"/>
        <v>-15</v>
      </c>
      <c r="G44" s="8">
        <v>24</v>
      </c>
      <c r="H44" s="8">
        <v>39</v>
      </c>
      <c r="I44" s="8">
        <f t="shared" si="22"/>
        <v>-12</v>
      </c>
      <c r="J44" s="8">
        <v>8</v>
      </c>
      <c r="K44" s="8">
        <v>20</v>
      </c>
      <c r="L44" s="8">
        <f t="shared" si="23"/>
        <v>-27</v>
      </c>
      <c r="M44" s="13" t="s">
        <v>63</v>
      </c>
      <c r="N44" s="7"/>
    </row>
    <row r="45" spans="1:14" ht="15" customHeight="1">
      <c r="A45" s="12">
        <v>43862</v>
      </c>
      <c r="B45" s="8">
        <v>9005</v>
      </c>
      <c r="C45" s="8">
        <v>18143</v>
      </c>
      <c r="D45" s="8">
        <v>8581</v>
      </c>
      <c r="E45" s="8">
        <v>9562</v>
      </c>
      <c r="F45" s="8">
        <f t="shared" si="21"/>
        <v>-6</v>
      </c>
      <c r="G45" s="8">
        <v>29</v>
      </c>
      <c r="H45" s="8">
        <v>35</v>
      </c>
      <c r="I45" s="8">
        <f t="shared" si="22"/>
        <v>-27</v>
      </c>
      <c r="J45" s="8">
        <v>9</v>
      </c>
      <c r="K45" s="8">
        <v>36</v>
      </c>
      <c r="L45" s="8">
        <f t="shared" si="23"/>
        <v>-33</v>
      </c>
      <c r="M45" s="13" t="s">
        <v>62</v>
      </c>
      <c r="N45" s="7"/>
    </row>
    <row r="46" spans="1:14" ht="15" customHeight="1">
      <c r="A46" s="12">
        <v>43831</v>
      </c>
      <c r="B46" s="8">
        <v>9018</v>
      </c>
      <c r="C46" s="8">
        <v>18176</v>
      </c>
      <c r="D46" s="8">
        <v>8598</v>
      </c>
      <c r="E46" s="8">
        <v>9578</v>
      </c>
      <c r="F46" s="8">
        <v>13</v>
      </c>
      <c r="G46" s="8">
        <v>46</v>
      </c>
      <c r="H46" s="8">
        <v>33</v>
      </c>
      <c r="I46" s="8">
        <v>-27</v>
      </c>
      <c r="J46" s="8">
        <v>7</v>
      </c>
      <c r="K46" s="8">
        <v>34</v>
      </c>
      <c r="L46" s="8">
        <v>-14</v>
      </c>
      <c r="M46" s="13" t="s">
        <v>61</v>
      </c>
      <c r="N46" s="7"/>
    </row>
    <row r="47" spans="1:14" ht="15" customHeight="1">
      <c r="A47" s="12">
        <v>43800</v>
      </c>
      <c r="B47" s="8">
        <v>9022</v>
      </c>
      <c r="C47" s="8">
        <v>18190</v>
      </c>
      <c r="D47" s="8">
        <v>8610</v>
      </c>
      <c r="E47" s="8">
        <v>9580</v>
      </c>
      <c r="F47" s="8">
        <v>-4</v>
      </c>
      <c r="G47" s="8">
        <v>26</v>
      </c>
      <c r="H47" s="8">
        <v>30</v>
      </c>
      <c r="I47" s="8">
        <v>-37</v>
      </c>
      <c r="J47" s="8">
        <v>2</v>
      </c>
      <c r="K47" s="8">
        <v>39</v>
      </c>
      <c r="L47" s="8">
        <v>-41</v>
      </c>
      <c r="M47" s="13" t="s">
        <v>60</v>
      </c>
      <c r="N47" s="7"/>
    </row>
    <row r="48" spans="1:14" ht="15" customHeight="1">
      <c r="A48" s="12">
        <v>43770</v>
      </c>
      <c r="B48" s="8">
        <v>9038</v>
      </c>
      <c r="C48" s="8">
        <v>18231</v>
      </c>
      <c r="D48" s="8">
        <v>8629</v>
      </c>
      <c r="E48" s="8">
        <v>9602</v>
      </c>
      <c r="F48" s="8">
        <v>-23</v>
      </c>
      <c r="G48" s="8">
        <v>21</v>
      </c>
      <c r="H48" s="8">
        <v>44</v>
      </c>
      <c r="I48" s="8">
        <v>-26</v>
      </c>
      <c r="J48" s="8">
        <v>5</v>
      </c>
      <c r="K48" s="8">
        <v>31</v>
      </c>
      <c r="L48" s="8">
        <v>-49</v>
      </c>
      <c r="M48" s="13" t="s">
        <v>59</v>
      </c>
      <c r="N48" s="7"/>
    </row>
    <row r="49" spans="1:14" ht="15" customHeight="1">
      <c r="A49" s="12">
        <v>43739</v>
      </c>
      <c r="B49" s="8">
        <v>9055</v>
      </c>
      <c r="C49" s="8">
        <v>18280</v>
      </c>
      <c r="D49" s="8">
        <v>8651</v>
      </c>
      <c r="E49" s="8">
        <v>9629</v>
      </c>
      <c r="F49" s="8">
        <v>-22</v>
      </c>
      <c r="G49" s="8">
        <v>29</v>
      </c>
      <c r="H49" s="8">
        <v>51</v>
      </c>
      <c r="I49" s="8">
        <v>-8</v>
      </c>
      <c r="J49" s="8">
        <v>13</v>
      </c>
      <c r="K49" s="8">
        <v>21</v>
      </c>
      <c r="L49" s="8">
        <v>-30</v>
      </c>
      <c r="M49" s="13" t="s">
        <v>58</v>
      </c>
      <c r="N49" s="7"/>
    </row>
    <row r="50" spans="1:14" ht="15" customHeight="1">
      <c r="A50" s="12">
        <v>43709</v>
      </c>
      <c r="B50" s="8">
        <v>9084</v>
      </c>
      <c r="C50" s="8">
        <v>18310</v>
      </c>
      <c r="D50" s="8">
        <v>8674</v>
      </c>
      <c r="E50" s="8">
        <v>9636</v>
      </c>
      <c r="F50" s="8">
        <v>9</v>
      </c>
      <c r="G50" s="8">
        <v>48</v>
      </c>
      <c r="H50" s="8">
        <v>39</v>
      </c>
      <c r="I50" s="8">
        <v>-18</v>
      </c>
      <c r="J50" s="8">
        <v>11</v>
      </c>
      <c r="K50" s="8">
        <v>29</v>
      </c>
      <c r="L50" s="8">
        <v>-9</v>
      </c>
      <c r="M50" s="13" t="s">
        <v>57</v>
      </c>
      <c r="N50" s="7"/>
    </row>
    <row r="51" spans="1:14" ht="15" customHeight="1">
      <c r="A51" s="12">
        <v>43678</v>
      </c>
      <c r="B51" s="8">
        <v>9076</v>
      </c>
      <c r="C51" s="8">
        <v>18319</v>
      </c>
      <c r="D51" s="8">
        <v>8682</v>
      </c>
      <c r="E51" s="8">
        <v>9637</v>
      </c>
      <c r="F51" s="8">
        <v>-5</v>
      </c>
      <c r="G51" s="8">
        <v>28</v>
      </c>
      <c r="H51" s="8">
        <v>33</v>
      </c>
      <c r="I51" s="8">
        <v>-15</v>
      </c>
      <c r="J51" s="8">
        <v>10</v>
      </c>
      <c r="K51" s="8">
        <v>25</v>
      </c>
      <c r="L51" s="8">
        <v>-20</v>
      </c>
      <c r="M51" s="13" t="s">
        <v>56</v>
      </c>
      <c r="N51" s="7"/>
    </row>
    <row r="52" spans="1:14" ht="15" customHeight="1">
      <c r="A52" s="12">
        <v>43647</v>
      </c>
      <c r="B52" s="8">
        <v>9081</v>
      </c>
      <c r="C52" s="8">
        <v>18339</v>
      </c>
      <c r="D52" s="8">
        <v>8684</v>
      </c>
      <c r="E52" s="8">
        <v>9655</v>
      </c>
      <c r="F52" s="8">
        <v>-17</v>
      </c>
      <c r="G52" s="8">
        <v>23</v>
      </c>
      <c r="H52" s="8">
        <v>40</v>
      </c>
      <c r="I52" s="8">
        <v>-18</v>
      </c>
      <c r="J52" s="8">
        <v>7</v>
      </c>
      <c r="K52" s="8">
        <v>25</v>
      </c>
      <c r="L52" s="8">
        <v>-35</v>
      </c>
      <c r="M52" s="13" t="s">
        <v>55</v>
      </c>
      <c r="N52" s="7"/>
    </row>
    <row r="53" spans="1:14" ht="15" customHeight="1">
      <c r="A53" s="12">
        <v>43617</v>
      </c>
      <c r="B53" s="8">
        <v>9095</v>
      </c>
      <c r="C53" s="8">
        <f>C54+G53-H53+J53-K53</f>
        <v>18374</v>
      </c>
      <c r="D53" s="8">
        <v>8690</v>
      </c>
      <c r="E53" s="8">
        <v>9684</v>
      </c>
      <c r="F53" s="8">
        <f>G53-H53</f>
        <v>2</v>
      </c>
      <c r="G53" s="8">
        <v>39</v>
      </c>
      <c r="H53" s="8">
        <v>37</v>
      </c>
      <c r="I53" s="8">
        <f>J53-K53</f>
        <v>-25</v>
      </c>
      <c r="J53" s="8">
        <v>6</v>
      </c>
      <c r="K53" s="8">
        <v>31</v>
      </c>
      <c r="L53" s="8">
        <f>IF(C53-C54=F53+I53,C53-C54,"エラー")</f>
        <v>-23</v>
      </c>
      <c r="M53" s="13" t="s">
        <v>54</v>
      </c>
      <c r="N53" s="7"/>
    </row>
    <row r="54" spans="1:14" ht="15" customHeight="1">
      <c r="A54" s="12">
        <v>43586</v>
      </c>
      <c r="B54" s="8">
        <v>9100</v>
      </c>
      <c r="C54" s="8">
        <f>C55+G54-H54+J54-K54</f>
        <v>18397</v>
      </c>
      <c r="D54" s="8">
        <v>8694</v>
      </c>
      <c r="E54" s="8">
        <v>9703</v>
      </c>
      <c r="F54" s="8">
        <f>G54-H54</f>
        <v>12</v>
      </c>
      <c r="G54" s="8">
        <v>85</v>
      </c>
      <c r="H54" s="8">
        <v>73</v>
      </c>
      <c r="I54" s="8">
        <f>J54-K54</f>
        <v>-23</v>
      </c>
      <c r="J54" s="8">
        <v>7</v>
      </c>
      <c r="K54" s="8">
        <v>30</v>
      </c>
      <c r="L54" s="8">
        <f>IF(C54-C55=F54+I54,C54-C55,"エラー")</f>
        <v>-11</v>
      </c>
      <c r="M54" s="13" t="s">
        <v>53</v>
      </c>
      <c r="N54" s="7"/>
    </row>
    <row r="55" spans="1:14" ht="15" customHeight="1">
      <c r="A55" s="12">
        <v>43556</v>
      </c>
      <c r="B55" s="8">
        <v>9069</v>
      </c>
      <c r="C55" s="8">
        <f>C56+G55-H55+J55-K55</f>
        <v>18408</v>
      </c>
      <c r="D55" s="8">
        <v>8699</v>
      </c>
      <c r="E55" s="8">
        <v>9709</v>
      </c>
      <c r="F55" s="8">
        <f>G55-H55</f>
        <v>-120</v>
      </c>
      <c r="G55" s="8">
        <v>95</v>
      </c>
      <c r="H55" s="8">
        <v>215</v>
      </c>
      <c r="I55" s="8">
        <f>J55-K55</f>
        <v>-28</v>
      </c>
      <c r="J55" s="8">
        <v>9</v>
      </c>
      <c r="K55" s="8">
        <v>37</v>
      </c>
      <c r="L55" s="8">
        <f>IF(C55-C56=F55+I55,C55-C56,"エラー")</f>
        <v>-148</v>
      </c>
      <c r="M55" s="13" t="s">
        <v>52</v>
      </c>
      <c r="N55" s="7"/>
    </row>
    <row r="56" spans="1:14" ht="15" customHeight="1">
      <c r="A56" s="12">
        <v>43525</v>
      </c>
      <c r="B56" s="8">
        <v>9109</v>
      </c>
      <c r="C56" s="8">
        <f>C57+G56-H56+J56-K56</f>
        <v>18556</v>
      </c>
      <c r="D56" s="8">
        <v>8770</v>
      </c>
      <c r="E56" s="8">
        <v>9786</v>
      </c>
      <c r="F56" s="8">
        <f>G56-H56</f>
        <v>-15</v>
      </c>
      <c r="G56" s="8">
        <v>32</v>
      </c>
      <c r="H56" s="8">
        <v>47</v>
      </c>
      <c r="I56" s="8">
        <f>J56-K56</f>
        <v>-25</v>
      </c>
      <c r="J56" s="8">
        <v>8</v>
      </c>
      <c r="K56" s="8">
        <v>33</v>
      </c>
      <c r="L56" s="8">
        <f>IF(C56-C57=F56+I56,C56-C57,"エラー")</f>
        <v>-40</v>
      </c>
      <c r="M56" s="13" t="s">
        <v>51</v>
      </c>
      <c r="N56" s="7"/>
    </row>
    <row r="57" spans="1:14" ht="15" customHeight="1">
      <c r="A57" s="12">
        <v>43497</v>
      </c>
      <c r="B57" s="8">
        <v>9124</v>
      </c>
      <c r="C57" s="8">
        <f aca="true" t="shared" si="24" ref="C57:C62">C58+G57-H57+J57-K57</f>
        <v>18596</v>
      </c>
      <c r="D57" s="8">
        <v>8791</v>
      </c>
      <c r="E57" s="8">
        <v>9805</v>
      </c>
      <c r="F57" s="8">
        <f aca="true" t="shared" si="25" ref="F57:F62">G57-H57</f>
        <v>-9</v>
      </c>
      <c r="G57" s="8">
        <v>24</v>
      </c>
      <c r="H57" s="8">
        <v>33</v>
      </c>
      <c r="I57" s="8">
        <f aca="true" t="shared" si="26" ref="I57:I62">J57-K57</f>
        <v>-26</v>
      </c>
      <c r="J57" s="8">
        <v>7</v>
      </c>
      <c r="K57" s="8">
        <v>33</v>
      </c>
      <c r="L57" s="8">
        <f aca="true" t="shared" si="27" ref="L57:L62">IF(C57-C58=F57+I57,C57-C58,"エラー")</f>
        <v>-35</v>
      </c>
      <c r="M57" s="13" t="s">
        <v>50</v>
      </c>
      <c r="N57" s="7"/>
    </row>
    <row r="58" spans="1:14" ht="15" customHeight="1">
      <c r="A58" s="12">
        <v>43466</v>
      </c>
      <c r="B58" s="8">
        <v>9132</v>
      </c>
      <c r="C58" s="8">
        <f t="shared" si="24"/>
        <v>18631</v>
      </c>
      <c r="D58" s="8">
        <v>8810</v>
      </c>
      <c r="E58" s="8">
        <v>9821</v>
      </c>
      <c r="F58" s="8">
        <f t="shared" si="25"/>
        <v>0</v>
      </c>
      <c r="G58" s="8">
        <v>28</v>
      </c>
      <c r="H58" s="8">
        <v>28</v>
      </c>
      <c r="I58" s="8">
        <f t="shared" si="26"/>
        <v>-17</v>
      </c>
      <c r="J58" s="8">
        <v>9</v>
      </c>
      <c r="K58" s="8">
        <v>26</v>
      </c>
      <c r="L58" s="8">
        <f t="shared" si="27"/>
        <v>-17</v>
      </c>
      <c r="M58" s="13" t="s">
        <v>22</v>
      </c>
      <c r="N58" s="7"/>
    </row>
    <row r="59" spans="1:14" ht="15" customHeight="1">
      <c r="A59" s="12">
        <v>43435</v>
      </c>
      <c r="B59" s="8">
        <v>9149</v>
      </c>
      <c r="C59" s="8">
        <f t="shared" si="24"/>
        <v>18648</v>
      </c>
      <c r="D59" s="8">
        <v>8801</v>
      </c>
      <c r="E59" s="8">
        <v>9847</v>
      </c>
      <c r="F59" s="8">
        <f t="shared" si="25"/>
        <v>-3</v>
      </c>
      <c r="G59" s="8">
        <v>26</v>
      </c>
      <c r="H59" s="8">
        <v>29</v>
      </c>
      <c r="I59" s="8">
        <f t="shared" si="26"/>
        <v>-14</v>
      </c>
      <c r="J59" s="8">
        <v>18</v>
      </c>
      <c r="K59" s="8">
        <v>32</v>
      </c>
      <c r="L59" s="8">
        <f t="shared" si="27"/>
        <v>-17</v>
      </c>
      <c r="M59" s="13" t="s">
        <v>28</v>
      </c>
      <c r="N59" s="7"/>
    </row>
    <row r="60" spans="1:14" ht="15" customHeight="1">
      <c r="A60" s="12">
        <v>43405</v>
      </c>
      <c r="B60" s="8">
        <v>9146</v>
      </c>
      <c r="C60" s="8">
        <f t="shared" si="24"/>
        <v>18665</v>
      </c>
      <c r="D60" s="8">
        <v>8816</v>
      </c>
      <c r="E60" s="8">
        <v>9849</v>
      </c>
      <c r="F60" s="8">
        <f t="shared" si="25"/>
        <v>-5</v>
      </c>
      <c r="G60" s="8">
        <v>24</v>
      </c>
      <c r="H60" s="8">
        <v>29</v>
      </c>
      <c r="I60" s="8">
        <f t="shared" si="26"/>
        <v>-22</v>
      </c>
      <c r="J60" s="8">
        <v>11</v>
      </c>
      <c r="K60" s="8">
        <v>33</v>
      </c>
      <c r="L60" s="8">
        <f t="shared" si="27"/>
        <v>-27</v>
      </c>
      <c r="M60" s="13" t="s">
        <v>49</v>
      </c>
      <c r="N60" s="7"/>
    </row>
    <row r="61" spans="1:14" ht="15" customHeight="1">
      <c r="A61" s="12">
        <v>43374</v>
      </c>
      <c r="B61" s="8">
        <v>9161</v>
      </c>
      <c r="C61" s="8">
        <f t="shared" si="24"/>
        <v>18692</v>
      </c>
      <c r="D61" s="8">
        <v>8829</v>
      </c>
      <c r="E61" s="8">
        <v>9863</v>
      </c>
      <c r="F61" s="8">
        <f t="shared" si="25"/>
        <v>-3</v>
      </c>
      <c r="G61" s="8">
        <v>23</v>
      </c>
      <c r="H61" s="8">
        <v>26</v>
      </c>
      <c r="I61" s="8">
        <f t="shared" si="26"/>
        <v>-12</v>
      </c>
      <c r="J61" s="8">
        <v>11</v>
      </c>
      <c r="K61" s="8">
        <v>23</v>
      </c>
      <c r="L61" s="8">
        <f t="shared" si="27"/>
        <v>-15</v>
      </c>
      <c r="M61" s="13" t="s">
        <v>20</v>
      </c>
      <c r="N61" s="7"/>
    </row>
    <row r="62" spans="1:14" ht="15" customHeight="1">
      <c r="A62" s="12">
        <v>43344</v>
      </c>
      <c r="B62" s="8">
        <v>9168</v>
      </c>
      <c r="C62" s="8">
        <f t="shared" si="24"/>
        <v>18707</v>
      </c>
      <c r="D62" s="8">
        <v>8832</v>
      </c>
      <c r="E62" s="8">
        <v>9875</v>
      </c>
      <c r="F62" s="8">
        <f t="shared" si="25"/>
        <v>17</v>
      </c>
      <c r="G62" s="8">
        <v>65</v>
      </c>
      <c r="H62" s="8">
        <v>48</v>
      </c>
      <c r="I62" s="8">
        <f t="shared" si="26"/>
        <v>-8</v>
      </c>
      <c r="J62" s="8">
        <v>15</v>
      </c>
      <c r="K62" s="8">
        <v>23</v>
      </c>
      <c r="L62" s="8">
        <f t="shared" si="27"/>
        <v>9</v>
      </c>
      <c r="M62" s="13" t="s">
        <v>36</v>
      </c>
      <c r="N62" s="7"/>
    </row>
    <row r="63" spans="1:14" ht="15" customHeight="1">
      <c r="A63" s="12">
        <v>43313</v>
      </c>
      <c r="B63" s="8">
        <v>9158</v>
      </c>
      <c r="C63" s="8">
        <f aca="true" t="shared" si="28" ref="C63:C68">C64+G63-H63+J63-K63</f>
        <v>18698</v>
      </c>
      <c r="D63" s="8">
        <v>8825</v>
      </c>
      <c r="E63" s="8">
        <v>9873</v>
      </c>
      <c r="F63" s="8">
        <f aca="true" t="shared" si="29" ref="F63:F68">G63-H63</f>
        <v>11</v>
      </c>
      <c r="G63" s="8">
        <v>38</v>
      </c>
      <c r="H63" s="8">
        <v>27</v>
      </c>
      <c r="I63" s="8">
        <f aca="true" t="shared" si="30" ref="I63:I68">J63-K63</f>
        <v>-14</v>
      </c>
      <c r="J63" s="8">
        <v>13</v>
      </c>
      <c r="K63" s="8">
        <v>27</v>
      </c>
      <c r="L63" s="8">
        <f aca="true" t="shared" si="31" ref="L63:L68">IF(C63-C64=F63+I63,C63-C64,"エラー")</f>
        <v>-3</v>
      </c>
      <c r="M63" s="13" t="s">
        <v>37</v>
      </c>
      <c r="N63" s="7"/>
    </row>
    <row r="64" spans="1:14" ht="15" customHeight="1">
      <c r="A64" s="12">
        <v>43282</v>
      </c>
      <c r="B64" s="8">
        <v>9153</v>
      </c>
      <c r="C64" s="8">
        <f t="shared" si="28"/>
        <v>18701</v>
      </c>
      <c r="D64" s="8">
        <v>8821</v>
      </c>
      <c r="E64" s="8">
        <v>9880</v>
      </c>
      <c r="F64" s="8">
        <f t="shared" si="29"/>
        <v>9</v>
      </c>
      <c r="G64" s="8">
        <v>43</v>
      </c>
      <c r="H64" s="8">
        <v>34</v>
      </c>
      <c r="I64" s="8">
        <f t="shared" si="30"/>
        <v>-12</v>
      </c>
      <c r="J64" s="8">
        <v>13</v>
      </c>
      <c r="K64" s="8">
        <v>25</v>
      </c>
      <c r="L64" s="8">
        <f t="shared" si="31"/>
        <v>-3</v>
      </c>
      <c r="M64" s="13" t="s">
        <v>11</v>
      </c>
      <c r="N64" s="7"/>
    </row>
    <row r="65" spans="1:14" ht="15" customHeight="1">
      <c r="A65" s="12">
        <v>43252</v>
      </c>
      <c r="B65" s="8">
        <v>9143</v>
      </c>
      <c r="C65" s="8">
        <f t="shared" si="28"/>
        <v>18704</v>
      </c>
      <c r="D65" s="8">
        <v>8820</v>
      </c>
      <c r="E65" s="8">
        <v>9884</v>
      </c>
      <c r="F65" s="8">
        <f t="shared" si="29"/>
        <v>-8</v>
      </c>
      <c r="G65" s="8">
        <v>22</v>
      </c>
      <c r="H65" s="8">
        <v>30</v>
      </c>
      <c r="I65" s="8">
        <f t="shared" si="30"/>
        <v>-32</v>
      </c>
      <c r="J65" s="8">
        <v>7</v>
      </c>
      <c r="K65" s="8">
        <v>39</v>
      </c>
      <c r="L65" s="8">
        <f t="shared" si="31"/>
        <v>-40</v>
      </c>
      <c r="M65" s="13" t="s">
        <v>17</v>
      </c>
      <c r="N65" s="7"/>
    </row>
    <row r="66" spans="1:14" ht="15" customHeight="1">
      <c r="A66" s="12">
        <v>43221</v>
      </c>
      <c r="B66" s="8">
        <v>9155</v>
      </c>
      <c r="C66" s="8">
        <f t="shared" si="28"/>
        <v>18744</v>
      </c>
      <c r="D66" s="8">
        <v>8843</v>
      </c>
      <c r="E66" s="8">
        <v>9901</v>
      </c>
      <c r="F66" s="8">
        <f t="shared" si="29"/>
        <v>37</v>
      </c>
      <c r="G66" s="8">
        <v>129</v>
      </c>
      <c r="H66" s="8">
        <v>92</v>
      </c>
      <c r="I66" s="8">
        <f t="shared" si="30"/>
        <v>-11</v>
      </c>
      <c r="J66" s="8">
        <v>11</v>
      </c>
      <c r="K66" s="8">
        <v>22</v>
      </c>
      <c r="L66" s="8">
        <f t="shared" si="31"/>
        <v>26</v>
      </c>
      <c r="M66" s="13" t="s">
        <v>27</v>
      </c>
      <c r="N66" s="7"/>
    </row>
    <row r="67" spans="1:14" ht="15" customHeight="1">
      <c r="A67" s="12">
        <v>43191</v>
      </c>
      <c r="B67" s="8">
        <v>9122</v>
      </c>
      <c r="C67" s="8">
        <f t="shared" si="28"/>
        <v>18718</v>
      </c>
      <c r="D67" s="8">
        <v>8818</v>
      </c>
      <c r="E67" s="8">
        <v>9900</v>
      </c>
      <c r="F67" s="8">
        <f t="shared" si="29"/>
        <v>-105</v>
      </c>
      <c r="G67" s="8">
        <v>100</v>
      </c>
      <c r="H67" s="8">
        <v>205</v>
      </c>
      <c r="I67" s="8">
        <f t="shared" si="30"/>
        <v>-17</v>
      </c>
      <c r="J67" s="8">
        <v>6</v>
      </c>
      <c r="K67" s="8">
        <v>23</v>
      </c>
      <c r="L67" s="8">
        <f t="shared" si="31"/>
        <v>-122</v>
      </c>
      <c r="M67" s="13" t="s">
        <v>18</v>
      </c>
      <c r="N67" s="7"/>
    </row>
    <row r="68" spans="1:14" ht="15" customHeight="1">
      <c r="A68" s="12">
        <v>43160</v>
      </c>
      <c r="B68" s="8">
        <v>9153</v>
      </c>
      <c r="C68" s="8">
        <f t="shared" si="28"/>
        <v>18840</v>
      </c>
      <c r="D68" s="8">
        <v>8881</v>
      </c>
      <c r="E68" s="8">
        <v>9959</v>
      </c>
      <c r="F68" s="8">
        <f t="shared" si="29"/>
        <v>-8</v>
      </c>
      <c r="G68" s="8">
        <v>21</v>
      </c>
      <c r="H68" s="8">
        <v>29</v>
      </c>
      <c r="I68" s="8">
        <f t="shared" si="30"/>
        <v>-23</v>
      </c>
      <c r="J68" s="8">
        <v>7</v>
      </c>
      <c r="K68" s="8">
        <v>30</v>
      </c>
      <c r="L68" s="8">
        <f t="shared" si="31"/>
        <v>-31</v>
      </c>
      <c r="M68" s="13" t="s">
        <v>39</v>
      </c>
      <c r="N68" s="7"/>
    </row>
    <row r="69" spans="1:14" ht="15" customHeight="1">
      <c r="A69" s="12">
        <v>43132</v>
      </c>
      <c r="B69" s="8">
        <v>9168</v>
      </c>
      <c r="C69" s="8">
        <v>18871</v>
      </c>
      <c r="D69" s="8">
        <v>8894</v>
      </c>
      <c r="E69" s="8">
        <v>9977</v>
      </c>
      <c r="F69" s="8">
        <f aca="true" t="shared" si="32" ref="F69:F132">G69-H69</f>
        <v>0</v>
      </c>
      <c r="G69" s="8">
        <v>31</v>
      </c>
      <c r="H69" s="8">
        <v>31</v>
      </c>
      <c r="I69" s="8">
        <f aca="true" t="shared" si="33" ref="I69:I132">J69-K69</f>
        <v>-33</v>
      </c>
      <c r="J69" s="8">
        <v>6</v>
      </c>
      <c r="K69" s="8">
        <v>39</v>
      </c>
      <c r="L69" s="8">
        <f aca="true" t="shared" si="34" ref="L69:L132">IF(C69-C70=F69+I69,C69-C70,"エラー")</f>
        <v>-33</v>
      </c>
      <c r="M69" s="13" t="s">
        <v>38</v>
      </c>
      <c r="N69" s="7"/>
    </row>
    <row r="70" spans="1:14" ht="15" customHeight="1">
      <c r="A70" s="12">
        <v>43101</v>
      </c>
      <c r="B70" s="8">
        <v>9180</v>
      </c>
      <c r="C70" s="8">
        <f>C71+G70-H70+J70-K70</f>
        <v>18904</v>
      </c>
      <c r="D70" s="8">
        <v>8911</v>
      </c>
      <c r="E70" s="8">
        <v>9993</v>
      </c>
      <c r="F70" s="8">
        <f t="shared" si="32"/>
        <v>5</v>
      </c>
      <c r="G70" s="8">
        <v>26</v>
      </c>
      <c r="H70" s="8">
        <v>21</v>
      </c>
      <c r="I70" s="8">
        <f t="shared" si="33"/>
        <v>-13</v>
      </c>
      <c r="J70" s="8">
        <v>16</v>
      </c>
      <c r="K70" s="8">
        <v>29</v>
      </c>
      <c r="L70" s="8">
        <f t="shared" si="34"/>
        <v>-8</v>
      </c>
      <c r="M70" s="13" t="s">
        <v>22</v>
      </c>
      <c r="N70" s="7"/>
    </row>
    <row r="71" spans="1:14" ht="15" customHeight="1">
      <c r="A71" s="12">
        <v>43070</v>
      </c>
      <c r="B71" s="8">
        <v>9188</v>
      </c>
      <c r="C71" s="8">
        <v>18912</v>
      </c>
      <c r="D71" s="8">
        <v>8917</v>
      </c>
      <c r="E71" s="8">
        <v>9995</v>
      </c>
      <c r="F71" s="8">
        <f t="shared" si="32"/>
        <v>6</v>
      </c>
      <c r="G71" s="8">
        <v>32</v>
      </c>
      <c r="H71" s="8">
        <v>26</v>
      </c>
      <c r="I71" s="8">
        <f t="shared" si="33"/>
        <v>-11</v>
      </c>
      <c r="J71" s="8">
        <v>10</v>
      </c>
      <c r="K71" s="8">
        <v>21</v>
      </c>
      <c r="L71" s="8">
        <f>IF(C71-C72=F71+I71,C71-C72,"エラー")</f>
        <v>-5</v>
      </c>
      <c r="M71" s="13" t="s">
        <v>28</v>
      </c>
      <c r="N71" s="7"/>
    </row>
    <row r="72" spans="1:14" ht="15" customHeight="1">
      <c r="A72" s="12">
        <v>43040</v>
      </c>
      <c r="B72" s="8">
        <v>9190</v>
      </c>
      <c r="C72" s="8">
        <f>C73+G72-H72+J72-K72</f>
        <v>18917</v>
      </c>
      <c r="D72" s="8">
        <v>8906</v>
      </c>
      <c r="E72" s="8">
        <v>10011</v>
      </c>
      <c r="F72" s="8">
        <f t="shared" si="32"/>
        <v>-2</v>
      </c>
      <c r="G72" s="8">
        <v>27</v>
      </c>
      <c r="H72" s="8">
        <v>29</v>
      </c>
      <c r="I72" s="8">
        <f t="shared" si="33"/>
        <v>-10</v>
      </c>
      <c r="J72" s="8">
        <v>10</v>
      </c>
      <c r="K72" s="8">
        <v>20</v>
      </c>
      <c r="L72" s="8">
        <f t="shared" si="34"/>
        <v>-12</v>
      </c>
      <c r="M72" s="13" t="s">
        <v>35</v>
      </c>
      <c r="N72" s="7"/>
    </row>
    <row r="73" spans="1:14" ht="15" customHeight="1">
      <c r="A73" s="12">
        <v>43009</v>
      </c>
      <c r="B73" s="8">
        <v>9194</v>
      </c>
      <c r="C73" s="8">
        <v>18929</v>
      </c>
      <c r="D73" s="8">
        <v>8904</v>
      </c>
      <c r="E73" s="8">
        <v>10025</v>
      </c>
      <c r="F73" s="8">
        <f t="shared" si="32"/>
        <v>-19</v>
      </c>
      <c r="G73" s="8">
        <v>17</v>
      </c>
      <c r="H73" s="8">
        <v>36</v>
      </c>
      <c r="I73" s="8">
        <f t="shared" si="33"/>
        <v>-22</v>
      </c>
      <c r="J73" s="8">
        <v>8</v>
      </c>
      <c r="K73" s="8">
        <v>30</v>
      </c>
      <c r="L73" s="8">
        <f t="shared" si="34"/>
        <v>-41</v>
      </c>
      <c r="M73" s="13" t="s">
        <v>25</v>
      </c>
      <c r="N73" s="7"/>
    </row>
    <row r="74" spans="1:14" ht="15" customHeight="1">
      <c r="A74" s="12">
        <v>42979</v>
      </c>
      <c r="B74" s="8">
        <v>9207</v>
      </c>
      <c r="C74" s="8">
        <v>18970</v>
      </c>
      <c r="D74" s="8">
        <v>8929</v>
      </c>
      <c r="E74" s="8">
        <v>10041</v>
      </c>
      <c r="F74" s="8">
        <f t="shared" si="32"/>
        <v>5</v>
      </c>
      <c r="G74" s="8">
        <v>36</v>
      </c>
      <c r="H74" s="8">
        <v>31</v>
      </c>
      <c r="I74" s="8">
        <f t="shared" si="33"/>
        <v>-16</v>
      </c>
      <c r="J74" s="8">
        <v>6</v>
      </c>
      <c r="K74" s="8">
        <v>22</v>
      </c>
      <c r="L74" s="8">
        <f t="shared" si="34"/>
        <v>-11</v>
      </c>
      <c r="M74" s="13" t="s">
        <v>14</v>
      </c>
      <c r="N74" s="7"/>
    </row>
    <row r="75" spans="1:14" ht="15" customHeight="1">
      <c r="A75" s="12">
        <v>42948</v>
      </c>
      <c r="B75" s="8">
        <v>9201</v>
      </c>
      <c r="C75" s="8">
        <v>18981</v>
      </c>
      <c r="D75" s="8">
        <v>8933</v>
      </c>
      <c r="E75" s="8">
        <v>10048</v>
      </c>
      <c r="F75" s="8">
        <f t="shared" si="32"/>
        <v>5</v>
      </c>
      <c r="G75" s="8">
        <v>27</v>
      </c>
      <c r="H75" s="8">
        <v>22</v>
      </c>
      <c r="I75" s="8">
        <f t="shared" si="33"/>
        <v>-12</v>
      </c>
      <c r="J75" s="8">
        <v>15</v>
      </c>
      <c r="K75" s="8">
        <v>27</v>
      </c>
      <c r="L75" s="8">
        <f t="shared" si="34"/>
        <v>-7</v>
      </c>
      <c r="M75" s="13" t="s">
        <v>15</v>
      </c>
      <c r="N75" s="7"/>
    </row>
    <row r="76" spans="1:14" ht="15" customHeight="1">
      <c r="A76" s="12">
        <v>42917</v>
      </c>
      <c r="B76" s="8">
        <v>9205</v>
      </c>
      <c r="C76" s="8">
        <v>18988</v>
      </c>
      <c r="D76" s="8">
        <v>8938</v>
      </c>
      <c r="E76" s="8">
        <v>10050</v>
      </c>
      <c r="F76" s="8">
        <f t="shared" si="32"/>
        <v>-10</v>
      </c>
      <c r="G76" s="8">
        <v>30</v>
      </c>
      <c r="H76" s="8">
        <v>40</v>
      </c>
      <c r="I76" s="8">
        <f t="shared" si="33"/>
        <v>-17</v>
      </c>
      <c r="J76" s="8">
        <v>9</v>
      </c>
      <c r="K76" s="8">
        <v>26</v>
      </c>
      <c r="L76" s="8">
        <f t="shared" si="34"/>
        <v>-27</v>
      </c>
      <c r="M76" s="13" t="s">
        <v>5</v>
      </c>
      <c r="N76" s="7"/>
    </row>
    <row r="77" spans="1:14" ht="15" customHeight="1">
      <c r="A77" s="12">
        <v>42887</v>
      </c>
      <c r="B77" s="8">
        <v>9205</v>
      </c>
      <c r="C77" s="8">
        <v>19015</v>
      </c>
      <c r="D77" s="8">
        <v>8950</v>
      </c>
      <c r="E77" s="8">
        <v>10065</v>
      </c>
      <c r="F77" s="8">
        <f t="shared" si="32"/>
        <v>-14</v>
      </c>
      <c r="G77" s="8">
        <v>36</v>
      </c>
      <c r="H77" s="8">
        <v>50</v>
      </c>
      <c r="I77" s="8">
        <f t="shared" si="33"/>
        <v>-21</v>
      </c>
      <c r="J77" s="8">
        <v>8</v>
      </c>
      <c r="K77" s="8">
        <v>29</v>
      </c>
      <c r="L77" s="8">
        <f t="shared" si="34"/>
        <v>-35</v>
      </c>
      <c r="M77" s="13" t="s">
        <v>17</v>
      </c>
      <c r="N77" s="7"/>
    </row>
    <row r="78" spans="1:14" ht="15" customHeight="1">
      <c r="A78" s="12">
        <v>42856</v>
      </c>
      <c r="B78" s="8">
        <v>9201</v>
      </c>
      <c r="C78" s="8">
        <v>19050</v>
      </c>
      <c r="D78" s="8">
        <v>8961</v>
      </c>
      <c r="E78" s="8">
        <v>10089</v>
      </c>
      <c r="F78" s="8">
        <f t="shared" si="32"/>
        <v>-25</v>
      </c>
      <c r="G78" s="8">
        <v>84</v>
      </c>
      <c r="H78" s="8">
        <v>109</v>
      </c>
      <c r="I78" s="8">
        <f t="shared" si="33"/>
        <v>-21</v>
      </c>
      <c r="J78" s="8">
        <v>12</v>
      </c>
      <c r="K78" s="8">
        <v>33</v>
      </c>
      <c r="L78" s="8">
        <f t="shared" si="34"/>
        <v>-46</v>
      </c>
      <c r="M78" s="13" t="s">
        <v>9</v>
      </c>
      <c r="N78" s="7"/>
    </row>
    <row r="79" spans="1:14" ht="15" customHeight="1">
      <c r="A79" s="12">
        <v>42826</v>
      </c>
      <c r="B79" s="8">
        <v>9188</v>
      </c>
      <c r="C79" s="8">
        <v>19096</v>
      </c>
      <c r="D79" s="8">
        <v>8977</v>
      </c>
      <c r="E79" s="8">
        <v>10119</v>
      </c>
      <c r="F79" s="8">
        <f t="shared" si="32"/>
        <v>-84</v>
      </c>
      <c r="G79" s="8">
        <v>122</v>
      </c>
      <c r="H79" s="8">
        <v>206</v>
      </c>
      <c r="I79" s="8">
        <f t="shared" si="33"/>
        <v>-27</v>
      </c>
      <c r="J79" s="8">
        <v>14</v>
      </c>
      <c r="K79" s="8">
        <v>41</v>
      </c>
      <c r="L79" s="8">
        <f t="shared" si="34"/>
        <v>-111</v>
      </c>
      <c r="M79" s="13" t="s">
        <v>18</v>
      </c>
      <c r="N79" s="7"/>
    </row>
    <row r="80" spans="1:14" ht="15" customHeight="1">
      <c r="A80" s="12">
        <v>42795</v>
      </c>
      <c r="B80" s="8">
        <v>9222</v>
      </c>
      <c r="C80" s="8">
        <v>19207</v>
      </c>
      <c r="D80" s="8">
        <v>9040</v>
      </c>
      <c r="E80" s="8">
        <v>10167</v>
      </c>
      <c r="F80" s="8">
        <f t="shared" si="32"/>
        <v>4</v>
      </c>
      <c r="G80" s="8">
        <v>46</v>
      </c>
      <c r="H80" s="8">
        <v>42</v>
      </c>
      <c r="I80" s="8">
        <f t="shared" si="33"/>
        <v>-16</v>
      </c>
      <c r="J80" s="8">
        <v>10</v>
      </c>
      <c r="K80" s="8">
        <v>26</v>
      </c>
      <c r="L80" s="8">
        <f t="shared" si="34"/>
        <v>-12</v>
      </c>
      <c r="M80" s="13" t="s">
        <v>19</v>
      </c>
      <c r="N80" s="7"/>
    </row>
    <row r="81" spans="1:14" ht="15" customHeight="1">
      <c r="A81" s="12">
        <v>42767</v>
      </c>
      <c r="B81" s="8">
        <v>9221</v>
      </c>
      <c r="C81" s="8">
        <v>19219</v>
      </c>
      <c r="D81" s="8">
        <v>9042</v>
      </c>
      <c r="E81" s="8">
        <v>10177</v>
      </c>
      <c r="F81" s="8">
        <f t="shared" si="32"/>
        <v>7</v>
      </c>
      <c r="G81" s="8">
        <v>36</v>
      </c>
      <c r="H81" s="8">
        <v>29</v>
      </c>
      <c r="I81" s="8">
        <f t="shared" si="33"/>
        <v>-41</v>
      </c>
      <c r="J81" s="8">
        <v>10</v>
      </c>
      <c r="K81" s="8">
        <v>51</v>
      </c>
      <c r="L81" s="8">
        <f t="shared" si="34"/>
        <v>-34</v>
      </c>
      <c r="M81" s="13" t="s">
        <v>21</v>
      </c>
      <c r="N81" s="7"/>
    </row>
    <row r="82" spans="1:14" ht="15" customHeight="1">
      <c r="A82" s="12">
        <v>42736</v>
      </c>
      <c r="B82" s="8">
        <v>9230</v>
      </c>
      <c r="C82" s="8">
        <v>19253</v>
      </c>
      <c r="D82" s="8">
        <v>9049</v>
      </c>
      <c r="E82" s="8">
        <v>10204</v>
      </c>
      <c r="F82" s="8">
        <f t="shared" si="32"/>
        <v>-37</v>
      </c>
      <c r="G82" s="8">
        <v>23</v>
      </c>
      <c r="H82" s="8">
        <v>60</v>
      </c>
      <c r="I82" s="8">
        <f t="shared" si="33"/>
        <v>-19</v>
      </c>
      <c r="J82" s="8">
        <v>8</v>
      </c>
      <c r="K82" s="8">
        <v>27</v>
      </c>
      <c r="L82" s="8">
        <f t="shared" si="34"/>
        <v>-56</v>
      </c>
      <c r="M82" s="13" t="s">
        <v>22</v>
      </c>
      <c r="N82" s="7"/>
    </row>
    <row r="83" spans="1:14" ht="15" customHeight="1">
      <c r="A83" s="12">
        <v>42705</v>
      </c>
      <c r="B83" s="8">
        <v>9249</v>
      </c>
      <c r="C83" s="8">
        <v>19309</v>
      </c>
      <c r="D83" s="8">
        <v>9070</v>
      </c>
      <c r="E83" s="8">
        <v>10239</v>
      </c>
      <c r="F83" s="8">
        <f t="shared" si="32"/>
        <v>-5</v>
      </c>
      <c r="G83" s="8">
        <v>29</v>
      </c>
      <c r="H83" s="8">
        <v>34</v>
      </c>
      <c r="I83" s="8">
        <f t="shared" si="33"/>
        <v>-24</v>
      </c>
      <c r="J83" s="8">
        <v>9</v>
      </c>
      <c r="K83" s="8">
        <v>33</v>
      </c>
      <c r="L83" s="8">
        <f t="shared" si="34"/>
        <v>-29</v>
      </c>
      <c r="M83" s="13" t="s">
        <v>24</v>
      </c>
      <c r="N83" s="7"/>
    </row>
    <row r="84" spans="1:14" ht="15" customHeight="1">
      <c r="A84" s="12">
        <v>42675</v>
      </c>
      <c r="B84" s="8">
        <v>9258</v>
      </c>
      <c r="C84" s="8">
        <v>19338</v>
      </c>
      <c r="D84" s="8">
        <v>9075</v>
      </c>
      <c r="E84" s="8">
        <v>10263</v>
      </c>
      <c r="F84" s="8">
        <f t="shared" si="32"/>
        <v>-6</v>
      </c>
      <c r="G84" s="8">
        <v>23</v>
      </c>
      <c r="H84" s="8">
        <v>29</v>
      </c>
      <c r="I84" s="8">
        <f t="shared" si="33"/>
        <v>-24</v>
      </c>
      <c r="J84" s="8">
        <v>12</v>
      </c>
      <c r="K84" s="8">
        <v>36</v>
      </c>
      <c r="L84" s="8">
        <f t="shared" si="34"/>
        <v>-30</v>
      </c>
      <c r="M84" s="13" t="s">
        <v>16</v>
      </c>
      <c r="N84" s="7"/>
    </row>
    <row r="85" spans="1:14" ht="15" customHeight="1">
      <c r="A85" s="12">
        <v>42644</v>
      </c>
      <c r="B85" s="8">
        <v>9261</v>
      </c>
      <c r="C85" s="8">
        <v>19368</v>
      </c>
      <c r="D85" s="8">
        <v>9098</v>
      </c>
      <c r="E85" s="8">
        <v>10270</v>
      </c>
      <c r="F85" s="8">
        <f t="shared" si="32"/>
        <v>-3</v>
      </c>
      <c r="G85" s="8">
        <v>27</v>
      </c>
      <c r="H85" s="8">
        <v>30</v>
      </c>
      <c r="I85" s="8">
        <f t="shared" si="33"/>
        <v>-32</v>
      </c>
      <c r="J85" s="8">
        <v>7</v>
      </c>
      <c r="K85" s="8">
        <v>39</v>
      </c>
      <c r="L85" s="8">
        <f t="shared" si="34"/>
        <v>-35</v>
      </c>
      <c r="M85" s="13" t="s">
        <v>25</v>
      </c>
      <c r="N85" s="7"/>
    </row>
    <row r="86" spans="1:14" ht="15" customHeight="1">
      <c r="A86" s="12">
        <v>42614</v>
      </c>
      <c r="B86" s="8">
        <v>9275</v>
      </c>
      <c r="C86" s="8">
        <v>19403</v>
      </c>
      <c r="D86" s="8">
        <v>9110</v>
      </c>
      <c r="E86" s="8">
        <v>10293</v>
      </c>
      <c r="F86" s="8">
        <f t="shared" si="32"/>
        <v>-15</v>
      </c>
      <c r="G86" s="8">
        <v>35</v>
      </c>
      <c r="H86" s="8">
        <v>50</v>
      </c>
      <c r="I86" s="8">
        <f t="shared" si="33"/>
        <v>-12</v>
      </c>
      <c r="J86" s="8">
        <v>9</v>
      </c>
      <c r="K86" s="8">
        <v>21</v>
      </c>
      <c r="L86" s="8">
        <f t="shared" si="34"/>
        <v>-27</v>
      </c>
      <c r="M86" s="13" t="s">
        <v>14</v>
      </c>
      <c r="N86" s="7"/>
    </row>
    <row r="87" spans="1:14" ht="15" customHeight="1">
      <c r="A87" s="12">
        <v>42583</v>
      </c>
      <c r="B87" s="8">
        <v>9271</v>
      </c>
      <c r="C87" s="8">
        <v>19430</v>
      </c>
      <c r="D87" s="8">
        <v>9124</v>
      </c>
      <c r="E87" s="8">
        <v>10306</v>
      </c>
      <c r="F87" s="8">
        <f t="shared" si="32"/>
        <v>1</v>
      </c>
      <c r="G87" s="8">
        <v>35</v>
      </c>
      <c r="H87" s="8">
        <v>34</v>
      </c>
      <c r="I87" s="8">
        <f t="shared" si="33"/>
        <v>-21</v>
      </c>
      <c r="J87" s="8">
        <v>9</v>
      </c>
      <c r="K87" s="8">
        <v>30</v>
      </c>
      <c r="L87" s="8">
        <f t="shared" si="34"/>
        <v>-20</v>
      </c>
      <c r="M87" s="13" t="s">
        <v>15</v>
      </c>
      <c r="N87" s="7"/>
    </row>
    <row r="88" spans="1:14" ht="15" customHeight="1">
      <c r="A88" s="12">
        <v>42552</v>
      </c>
      <c r="B88" s="8">
        <v>9267</v>
      </c>
      <c r="C88" s="8">
        <v>19450</v>
      </c>
      <c r="D88" s="8">
        <v>9128</v>
      </c>
      <c r="E88" s="8">
        <v>10322</v>
      </c>
      <c r="F88" s="8">
        <f t="shared" si="32"/>
        <v>8</v>
      </c>
      <c r="G88" s="8">
        <v>35</v>
      </c>
      <c r="H88" s="8">
        <v>27</v>
      </c>
      <c r="I88" s="8">
        <f t="shared" si="33"/>
        <v>-9</v>
      </c>
      <c r="J88" s="8">
        <v>13</v>
      </c>
      <c r="K88" s="8">
        <v>22</v>
      </c>
      <c r="L88" s="8">
        <f t="shared" si="34"/>
        <v>-1</v>
      </c>
      <c r="M88" s="13" t="s">
        <v>5</v>
      </c>
      <c r="N88" s="7"/>
    </row>
    <row r="89" spans="1:14" ht="15" customHeight="1">
      <c r="A89" s="12">
        <v>42522</v>
      </c>
      <c r="B89" s="8">
        <v>9256</v>
      </c>
      <c r="C89" s="8">
        <v>19451</v>
      </c>
      <c r="D89" s="8">
        <v>9127</v>
      </c>
      <c r="E89" s="8">
        <v>10324</v>
      </c>
      <c r="F89" s="8">
        <f t="shared" si="32"/>
        <v>0</v>
      </c>
      <c r="G89" s="8">
        <v>30</v>
      </c>
      <c r="H89" s="8">
        <v>30</v>
      </c>
      <c r="I89" s="8">
        <f t="shared" si="33"/>
        <v>-8</v>
      </c>
      <c r="J89" s="8">
        <v>15</v>
      </c>
      <c r="K89" s="8">
        <v>23</v>
      </c>
      <c r="L89" s="8">
        <f t="shared" si="34"/>
        <v>-8</v>
      </c>
      <c r="M89" s="13" t="s">
        <v>17</v>
      </c>
      <c r="N89" s="7"/>
    </row>
    <row r="90" spans="1:14" ht="15" customHeight="1">
      <c r="A90" s="12">
        <v>42491</v>
      </c>
      <c r="B90" s="8">
        <v>9260</v>
      </c>
      <c r="C90" s="8">
        <v>19459</v>
      </c>
      <c r="D90" s="8">
        <v>9131</v>
      </c>
      <c r="E90" s="8">
        <v>10328</v>
      </c>
      <c r="F90" s="8">
        <f t="shared" si="32"/>
        <v>5</v>
      </c>
      <c r="G90" s="8">
        <v>110</v>
      </c>
      <c r="H90" s="8">
        <v>105</v>
      </c>
      <c r="I90" s="8">
        <f t="shared" si="33"/>
        <v>-16</v>
      </c>
      <c r="J90" s="8">
        <v>8</v>
      </c>
      <c r="K90" s="8">
        <v>24</v>
      </c>
      <c r="L90" s="8">
        <f t="shared" si="34"/>
        <v>-11</v>
      </c>
      <c r="M90" s="13" t="s">
        <v>9</v>
      </c>
      <c r="N90" s="7"/>
    </row>
    <row r="91" spans="1:14" ht="15" customHeight="1">
      <c r="A91" s="12">
        <v>42461</v>
      </c>
      <c r="B91" s="8">
        <v>9232</v>
      </c>
      <c r="C91" s="8">
        <v>19470</v>
      </c>
      <c r="D91" s="8">
        <v>9129</v>
      </c>
      <c r="E91" s="8">
        <v>10341</v>
      </c>
      <c r="F91" s="8">
        <f t="shared" si="32"/>
        <v>-110</v>
      </c>
      <c r="G91" s="8">
        <v>108</v>
      </c>
      <c r="H91" s="8">
        <v>218</v>
      </c>
      <c r="I91" s="8">
        <f t="shared" si="33"/>
        <v>-21</v>
      </c>
      <c r="J91" s="8">
        <v>9</v>
      </c>
      <c r="K91" s="8">
        <v>30</v>
      </c>
      <c r="L91" s="8">
        <f t="shared" si="34"/>
        <v>-131</v>
      </c>
      <c r="M91" s="13" t="s">
        <v>26</v>
      </c>
      <c r="N91" s="7"/>
    </row>
    <row r="92" spans="1:14" ht="15" customHeight="1">
      <c r="A92" s="12">
        <v>42430</v>
      </c>
      <c r="B92" s="8">
        <v>9258</v>
      </c>
      <c r="C92" s="8">
        <v>19601</v>
      </c>
      <c r="D92" s="8">
        <v>9196</v>
      </c>
      <c r="E92" s="8">
        <v>10405</v>
      </c>
      <c r="F92" s="8">
        <f t="shared" si="32"/>
        <v>-5</v>
      </c>
      <c r="G92" s="8">
        <v>46</v>
      </c>
      <c r="H92" s="8">
        <v>51</v>
      </c>
      <c r="I92" s="8">
        <f t="shared" si="33"/>
        <v>-23</v>
      </c>
      <c r="J92" s="8">
        <v>18</v>
      </c>
      <c r="K92" s="8">
        <v>41</v>
      </c>
      <c r="L92" s="8">
        <f t="shared" si="34"/>
        <v>-28</v>
      </c>
      <c r="M92" s="13" t="s">
        <v>19</v>
      </c>
      <c r="N92" s="7"/>
    </row>
    <row r="93" spans="1:14" ht="15" customHeight="1">
      <c r="A93" s="12">
        <v>42401</v>
      </c>
      <c r="B93" s="8">
        <v>9264</v>
      </c>
      <c r="C93" s="8">
        <v>19629</v>
      </c>
      <c r="D93" s="8">
        <v>9210</v>
      </c>
      <c r="E93" s="8">
        <v>10419</v>
      </c>
      <c r="F93" s="8">
        <f t="shared" si="32"/>
        <v>13</v>
      </c>
      <c r="G93" s="8">
        <v>38</v>
      </c>
      <c r="H93" s="8">
        <v>25</v>
      </c>
      <c r="I93" s="8">
        <f t="shared" si="33"/>
        <v>-23</v>
      </c>
      <c r="J93" s="8">
        <v>5</v>
      </c>
      <c r="K93" s="8">
        <v>28</v>
      </c>
      <c r="L93" s="8">
        <f t="shared" si="34"/>
        <v>-10</v>
      </c>
      <c r="M93" s="13" t="s">
        <v>0</v>
      </c>
      <c r="N93" s="7"/>
    </row>
    <row r="94" spans="1:14" ht="15" customHeight="1">
      <c r="A94" s="12">
        <v>42370</v>
      </c>
      <c r="B94" s="8">
        <v>9262</v>
      </c>
      <c r="C94" s="8">
        <v>19639</v>
      </c>
      <c r="D94" s="8">
        <v>9218</v>
      </c>
      <c r="E94" s="8">
        <v>10421</v>
      </c>
      <c r="F94" s="8">
        <f t="shared" si="32"/>
        <v>-5</v>
      </c>
      <c r="G94" s="8">
        <v>22</v>
      </c>
      <c r="H94" s="8">
        <v>27</v>
      </c>
      <c r="I94" s="8">
        <f t="shared" si="33"/>
        <v>-20</v>
      </c>
      <c r="J94" s="8">
        <v>10</v>
      </c>
      <c r="K94" s="8">
        <v>30</v>
      </c>
      <c r="L94" s="8">
        <f t="shared" si="34"/>
        <v>-25</v>
      </c>
      <c r="M94" s="13" t="s">
        <v>29</v>
      </c>
      <c r="N94" s="7"/>
    </row>
    <row r="95" spans="1:14" ht="15" customHeight="1">
      <c r="A95" s="12">
        <v>42339</v>
      </c>
      <c r="B95" s="8">
        <v>9276</v>
      </c>
      <c r="C95" s="8">
        <v>19664</v>
      </c>
      <c r="D95" s="8">
        <v>9235</v>
      </c>
      <c r="E95" s="8">
        <v>10429</v>
      </c>
      <c r="F95" s="8">
        <f t="shared" si="32"/>
        <v>0</v>
      </c>
      <c r="G95" s="8">
        <v>32</v>
      </c>
      <c r="H95" s="8">
        <v>32</v>
      </c>
      <c r="I95" s="8">
        <f t="shared" si="33"/>
        <v>-16</v>
      </c>
      <c r="J95" s="8">
        <v>13</v>
      </c>
      <c r="K95" s="8">
        <v>29</v>
      </c>
      <c r="L95" s="8">
        <f t="shared" si="34"/>
        <v>-16</v>
      </c>
      <c r="M95" s="13" t="s">
        <v>24</v>
      </c>
      <c r="N95" s="7"/>
    </row>
    <row r="96" spans="1:14" ht="15" customHeight="1">
      <c r="A96" s="12">
        <v>42309</v>
      </c>
      <c r="B96" s="8">
        <v>9293</v>
      </c>
      <c r="C96" s="8">
        <v>19680</v>
      </c>
      <c r="D96" s="8">
        <v>9239</v>
      </c>
      <c r="E96" s="8">
        <v>10441</v>
      </c>
      <c r="F96" s="8">
        <f t="shared" si="32"/>
        <v>5</v>
      </c>
      <c r="G96" s="8">
        <v>33</v>
      </c>
      <c r="H96" s="8">
        <v>28</v>
      </c>
      <c r="I96" s="8">
        <f t="shared" si="33"/>
        <v>-21</v>
      </c>
      <c r="J96" s="8">
        <v>14</v>
      </c>
      <c r="K96" s="8">
        <v>35</v>
      </c>
      <c r="L96" s="8">
        <f t="shared" si="34"/>
        <v>-16</v>
      </c>
      <c r="M96" s="13" t="s">
        <v>16</v>
      </c>
      <c r="N96" s="7"/>
    </row>
    <row r="97" spans="1:14" ht="15" customHeight="1">
      <c r="A97" s="12">
        <v>42278</v>
      </c>
      <c r="B97" s="8">
        <v>9292</v>
      </c>
      <c r="C97" s="8">
        <v>19696</v>
      </c>
      <c r="D97" s="8">
        <v>9238</v>
      </c>
      <c r="E97" s="8">
        <v>10458</v>
      </c>
      <c r="F97" s="8">
        <f t="shared" si="32"/>
        <v>-5</v>
      </c>
      <c r="G97" s="8">
        <v>36</v>
      </c>
      <c r="H97" s="8">
        <v>41</v>
      </c>
      <c r="I97" s="8">
        <f t="shared" si="33"/>
        <v>-10</v>
      </c>
      <c r="J97" s="8">
        <v>12</v>
      </c>
      <c r="K97" s="8">
        <v>22</v>
      </c>
      <c r="L97" s="8">
        <f t="shared" si="34"/>
        <v>-15</v>
      </c>
      <c r="M97" s="13" t="s">
        <v>25</v>
      </c>
      <c r="N97" s="7"/>
    </row>
    <row r="98" spans="1:14" ht="15" customHeight="1">
      <c r="A98" s="12">
        <v>42248</v>
      </c>
      <c r="B98" s="8">
        <v>9311</v>
      </c>
      <c r="C98" s="8">
        <v>19711</v>
      </c>
      <c r="D98" s="8">
        <v>9246</v>
      </c>
      <c r="E98" s="8">
        <v>10465</v>
      </c>
      <c r="F98" s="8">
        <f t="shared" si="32"/>
        <v>-3</v>
      </c>
      <c r="G98" s="8">
        <v>50</v>
      </c>
      <c r="H98" s="8">
        <v>53</v>
      </c>
      <c r="I98" s="8">
        <f t="shared" si="33"/>
        <v>-20</v>
      </c>
      <c r="J98" s="8">
        <v>14</v>
      </c>
      <c r="K98" s="8">
        <v>34</v>
      </c>
      <c r="L98" s="8">
        <f t="shared" si="34"/>
        <v>-23</v>
      </c>
      <c r="M98" s="13" t="s">
        <v>14</v>
      </c>
      <c r="N98" s="7"/>
    </row>
    <row r="99" spans="1:14" ht="15" customHeight="1">
      <c r="A99" s="12">
        <v>42217</v>
      </c>
      <c r="B99" s="8">
        <v>9317</v>
      </c>
      <c r="C99" s="8">
        <v>19734</v>
      </c>
      <c r="D99" s="8">
        <v>9253</v>
      </c>
      <c r="E99" s="8">
        <v>10481</v>
      </c>
      <c r="F99" s="8">
        <f t="shared" si="32"/>
        <v>-10</v>
      </c>
      <c r="G99" s="8">
        <v>23</v>
      </c>
      <c r="H99" s="8">
        <v>33</v>
      </c>
      <c r="I99" s="8">
        <f t="shared" si="33"/>
        <v>-16</v>
      </c>
      <c r="J99" s="8">
        <v>15</v>
      </c>
      <c r="K99" s="8">
        <v>31</v>
      </c>
      <c r="L99" s="8">
        <f t="shared" si="34"/>
        <v>-26</v>
      </c>
      <c r="M99" s="13" t="s">
        <v>15</v>
      </c>
      <c r="N99" s="7"/>
    </row>
    <row r="100" spans="1:14" ht="15" customHeight="1">
      <c r="A100" s="12">
        <v>42186</v>
      </c>
      <c r="B100" s="8">
        <v>9321</v>
      </c>
      <c r="C100" s="8">
        <v>19760</v>
      </c>
      <c r="D100" s="8">
        <v>9264</v>
      </c>
      <c r="E100" s="8">
        <v>10496</v>
      </c>
      <c r="F100" s="8">
        <f t="shared" si="32"/>
        <v>-9</v>
      </c>
      <c r="G100" s="8">
        <v>38</v>
      </c>
      <c r="H100" s="8">
        <v>47</v>
      </c>
      <c r="I100" s="8">
        <f t="shared" si="33"/>
        <v>-20</v>
      </c>
      <c r="J100" s="8">
        <v>15</v>
      </c>
      <c r="K100" s="8">
        <v>35</v>
      </c>
      <c r="L100" s="8">
        <f t="shared" si="34"/>
        <v>-29</v>
      </c>
      <c r="M100" s="13" t="s">
        <v>5</v>
      </c>
      <c r="N100" s="7"/>
    </row>
    <row r="101" spans="1:14" ht="15" customHeight="1">
      <c r="A101" s="12">
        <v>42156</v>
      </c>
      <c r="B101" s="8">
        <v>9320</v>
      </c>
      <c r="C101" s="8">
        <v>19789</v>
      </c>
      <c r="D101" s="8">
        <v>9276</v>
      </c>
      <c r="E101" s="8">
        <v>10513</v>
      </c>
      <c r="F101" s="8">
        <f t="shared" si="32"/>
        <v>2</v>
      </c>
      <c r="G101" s="8">
        <v>33</v>
      </c>
      <c r="H101" s="8">
        <v>31</v>
      </c>
      <c r="I101" s="8">
        <f t="shared" si="33"/>
        <v>-33</v>
      </c>
      <c r="J101" s="8">
        <v>5</v>
      </c>
      <c r="K101" s="8">
        <v>38</v>
      </c>
      <c r="L101" s="8">
        <f t="shared" si="34"/>
        <v>-31</v>
      </c>
      <c r="M101" s="13" t="s">
        <v>30</v>
      </c>
      <c r="N101" s="7"/>
    </row>
    <row r="102" spans="1:14" ht="15" customHeight="1">
      <c r="A102" s="12">
        <v>42125</v>
      </c>
      <c r="B102" s="8">
        <v>9338</v>
      </c>
      <c r="C102" s="8">
        <v>19820</v>
      </c>
      <c r="D102" s="8">
        <v>9283</v>
      </c>
      <c r="E102" s="8">
        <v>10537</v>
      </c>
      <c r="F102" s="8">
        <f t="shared" si="32"/>
        <v>-5</v>
      </c>
      <c r="G102" s="8">
        <v>104</v>
      </c>
      <c r="H102" s="8">
        <v>109</v>
      </c>
      <c r="I102" s="8">
        <f t="shared" si="33"/>
        <v>-21</v>
      </c>
      <c r="J102" s="8">
        <v>8</v>
      </c>
      <c r="K102" s="8">
        <v>29</v>
      </c>
      <c r="L102" s="8">
        <f t="shared" si="34"/>
        <v>-26</v>
      </c>
      <c r="M102" s="13" t="s">
        <v>9</v>
      </c>
      <c r="N102" s="7"/>
    </row>
    <row r="103" spans="1:14" ht="15" customHeight="1">
      <c r="A103" s="12">
        <v>42095</v>
      </c>
      <c r="B103" s="8">
        <v>9328</v>
      </c>
      <c r="C103" s="8">
        <v>19846</v>
      </c>
      <c r="D103" s="8">
        <v>9298</v>
      </c>
      <c r="E103" s="8">
        <v>10548</v>
      </c>
      <c r="F103" s="8">
        <f t="shared" si="32"/>
        <v>-113</v>
      </c>
      <c r="G103" s="8">
        <v>103</v>
      </c>
      <c r="H103" s="8">
        <v>216</v>
      </c>
      <c r="I103" s="8">
        <f t="shared" si="33"/>
        <v>-24</v>
      </c>
      <c r="J103" s="8">
        <v>8</v>
      </c>
      <c r="K103" s="8">
        <v>32</v>
      </c>
      <c r="L103" s="8">
        <f t="shared" si="34"/>
        <v>-137</v>
      </c>
      <c r="M103" s="13" t="s">
        <v>26</v>
      </c>
      <c r="N103" s="7"/>
    </row>
    <row r="104" spans="1:14" ht="15" customHeight="1">
      <c r="A104" s="12">
        <v>42064</v>
      </c>
      <c r="B104" s="8">
        <v>9356</v>
      </c>
      <c r="C104" s="8">
        <v>19983</v>
      </c>
      <c r="D104" s="8">
        <v>9373</v>
      </c>
      <c r="E104" s="8">
        <v>10610</v>
      </c>
      <c r="F104" s="8">
        <f t="shared" si="32"/>
        <v>-35</v>
      </c>
      <c r="G104" s="8">
        <v>20</v>
      </c>
      <c r="H104" s="8">
        <v>55</v>
      </c>
      <c r="I104" s="8">
        <f t="shared" si="33"/>
        <v>-31</v>
      </c>
      <c r="J104" s="8">
        <v>9</v>
      </c>
      <c r="K104" s="8">
        <v>40</v>
      </c>
      <c r="L104" s="8">
        <f t="shared" si="34"/>
        <v>-66</v>
      </c>
      <c r="M104" s="13" t="s">
        <v>19</v>
      </c>
      <c r="N104" s="7"/>
    </row>
    <row r="105" spans="1:14" ht="15" customHeight="1">
      <c r="A105" s="12">
        <v>42036</v>
      </c>
      <c r="B105" s="8">
        <v>9376</v>
      </c>
      <c r="C105" s="8">
        <v>20049</v>
      </c>
      <c r="D105" s="8">
        <v>9414</v>
      </c>
      <c r="E105" s="8">
        <v>10635</v>
      </c>
      <c r="F105" s="8">
        <f t="shared" si="32"/>
        <v>18</v>
      </c>
      <c r="G105" s="8">
        <v>47</v>
      </c>
      <c r="H105" s="8">
        <v>29</v>
      </c>
      <c r="I105" s="8">
        <f t="shared" si="33"/>
        <v>-29</v>
      </c>
      <c r="J105" s="8">
        <v>12</v>
      </c>
      <c r="K105" s="8">
        <v>41</v>
      </c>
      <c r="L105" s="8">
        <f t="shared" si="34"/>
        <v>-11</v>
      </c>
      <c r="M105" s="13" t="s">
        <v>21</v>
      </c>
      <c r="N105" s="7"/>
    </row>
    <row r="106" spans="1:14" ht="15" customHeight="1">
      <c r="A106" s="12">
        <v>42005</v>
      </c>
      <c r="B106" s="8">
        <v>9384</v>
      </c>
      <c r="C106" s="8">
        <v>20060</v>
      </c>
      <c r="D106" s="8">
        <v>9427</v>
      </c>
      <c r="E106" s="8">
        <v>10633</v>
      </c>
      <c r="F106" s="8">
        <f t="shared" si="32"/>
        <v>-13</v>
      </c>
      <c r="G106" s="8">
        <v>29</v>
      </c>
      <c r="H106" s="8">
        <v>42</v>
      </c>
      <c r="I106" s="8">
        <f t="shared" si="33"/>
        <v>-16</v>
      </c>
      <c r="J106" s="8">
        <v>14</v>
      </c>
      <c r="K106" s="8">
        <v>30</v>
      </c>
      <c r="L106" s="8">
        <f t="shared" si="34"/>
        <v>-29</v>
      </c>
      <c r="M106" s="13" t="s">
        <v>29</v>
      </c>
      <c r="N106" s="7"/>
    </row>
    <row r="107" spans="1:14" ht="15" customHeight="1">
      <c r="A107" s="12">
        <v>41974</v>
      </c>
      <c r="B107" s="8">
        <v>9380</v>
      </c>
      <c r="C107" s="8">
        <v>20089</v>
      </c>
      <c r="D107" s="8">
        <v>9434</v>
      </c>
      <c r="E107" s="8">
        <v>10655</v>
      </c>
      <c r="F107" s="8">
        <f t="shared" si="32"/>
        <v>-30</v>
      </c>
      <c r="G107" s="8">
        <v>24</v>
      </c>
      <c r="H107" s="8">
        <v>54</v>
      </c>
      <c r="I107" s="8">
        <f t="shared" si="33"/>
        <v>-14</v>
      </c>
      <c r="J107" s="8">
        <v>9</v>
      </c>
      <c r="K107" s="8">
        <v>23</v>
      </c>
      <c r="L107" s="8">
        <f t="shared" si="34"/>
        <v>-44</v>
      </c>
      <c r="M107" s="13" t="s">
        <v>24</v>
      </c>
      <c r="N107" s="7"/>
    </row>
    <row r="108" spans="1:14" ht="15" customHeight="1">
      <c r="A108" s="12">
        <v>41944</v>
      </c>
      <c r="B108" s="8">
        <v>9396</v>
      </c>
      <c r="C108" s="8">
        <v>20133</v>
      </c>
      <c r="D108" s="8">
        <v>9448</v>
      </c>
      <c r="E108" s="8">
        <v>10685</v>
      </c>
      <c r="F108" s="8">
        <f t="shared" si="32"/>
        <v>-9</v>
      </c>
      <c r="G108" s="8">
        <v>35</v>
      </c>
      <c r="H108" s="8">
        <v>44</v>
      </c>
      <c r="I108" s="8">
        <f t="shared" si="33"/>
        <v>-21</v>
      </c>
      <c r="J108" s="8">
        <v>9</v>
      </c>
      <c r="K108" s="8">
        <v>30</v>
      </c>
      <c r="L108" s="8">
        <f t="shared" si="34"/>
        <v>-30</v>
      </c>
      <c r="M108" s="13" t="s">
        <v>16</v>
      </c>
      <c r="N108" s="7"/>
    </row>
    <row r="109" spans="1:14" ht="15" customHeight="1">
      <c r="A109" s="12">
        <v>41913</v>
      </c>
      <c r="B109" s="8">
        <v>9392</v>
      </c>
      <c r="C109" s="8">
        <v>20163</v>
      </c>
      <c r="D109" s="8">
        <v>9467</v>
      </c>
      <c r="E109" s="8">
        <v>10696</v>
      </c>
      <c r="F109" s="8">
        <f t="shared" si="32"/>
        <v>-18</v>
      </c>
      <c r="G109" s="8">
        <v>25</v>
      </c>
      <c r="H109" s="8">
        <v>43</v>
      </c>
      <c r="I109" s="8">
        <f t="shared" si="33"/>
        <v>-13</v>
      </c>
      <c r="J109" s="8">
        <v>10</v>
      </c>
      <c r="K109" s="8">
        <v>23</v>
      </c>
      <c r="L109" s="8">
        <f t="shared" si="34"/>
        <v>-31</v>
      </c>
      <c r="M109" s="13" t="s">
        <v>25</v>
      </c>
      <c r="N109" s="7"/>
    </row>
    <row r="110" spans="1:14" ht="15" customHeight="1">
      <c r="A110" s="12">
        <v>41883</v>
      </c>
      <c r="B110" s="8">
        <v>9397</v>
      </c>
      <c r="C110" s="8">
        <v>20194</v>
      </c>
      <c r="D110" s="8">
        <v>9482</v>
      </c>
      <c r="E110" s="8">
        <v>10712</v>
      </c>
      <c r="F110" s="8">
        <f t="shared" si="32"/>
        <v>9</v>
      </c>
      <c r="G110" s="8">
        <v>51</v>
      </c>
      <c r="H110" s="8">
        <v>42</v>
      </c>
      <c r="I110" s="8">
        <f t="shared" si="33"/>
        <v>-11</v>
      </c>
      <c r="J110" s="8">
        <v>19</v>
      </c>
      <c r="K110" s="8">
        <v>30</v>
      </c>
      <c r="L110" s="8">
        <f t="shared" si="34"/>
        <v>-2</v>
      </c>
      <c r="M110" s="13" t="s">
        <v>14</v>
      </c>
      <c r="N110" s="7"/>
    </row>
    <row r="111" spans="1:14" ht="15" customHeight="1">
      <c r="A111" s="12">
        <v>41852</v>
      </c>
      <c r="B111" s="8">
        <v>9397</v>
      </c>
      <c r="C111" s="8">
        <v>20196</v>
      </c>
      <c r="D111" s="8">
        <v>9494</v>
      </c>
      <c r="E111" s="8">
        <v>10702</v>
      </c>
      <c r="F111" s="8">
        <f t="shared" si="32"/>
        <v>8</v>
      </c>
      <c r="G111" s="8">
        <v>37</v>
      </c>
      <c r="H111" s="8">
        <v>29</v>
      </c>
      <c r="I111" s="8">
        <f t="shared" si="33"/>
        <v>-10</v>
      </c>
      <c r="J111" s="8">
        <v>11</v>
      </c>
      <c r="K111" s="8">
        <v>21</v>
      </c>
      <c r="L111" s="8">
        <f t="shared" si="34"/>
        <v>-2</v>
      </c>
      <c r="M111" s="13" t="s">
        <v>15</v>
      </c>
      <c r="N111" s="7"/>
    </row>
    <row r="112" spans="1:14" ht="15" customHeight="1">
      <c r="A112" s="12">
        <v>41821</v>
      </c>
      <c r="B112" s="8">
        <v>9389</v>
      </c>
      <c r="C112" s="8">
        <v>20198</v>
      </c>
      <c r="D112" s="8">
        <v>9485</v>
      </c>
      <c r="E112" s="8">
        <v>10713</v>
      </c>
      <c r="F112" s="8">
        <f t="shared" si="32"/>
        <v>-13</v>
      </c>
      <c r="G112" s="8">
        <v>24</v>
      </c>
      <c r="H112" s="8">
        <v>37</v>
      </c>
      <c r="I112" s="8">
        <f t="shared" si="33"/>
        <v>-10</v>
      </c>
      <c r="J112" s="8">
        <v>19</v>
      </c>
      <c r="K112" s="8">
        <v>29</v>
      </c>
      <c r="L112" s="8">
        <f t="shared" si="34"/>
        <v>-23</v>
      </c>
      <c r="M112" s="13" t="s">
        <v>5</v>
      </c>
      <c r="N112" s="7"/>
    </row>
    <row r="113" spans="1:14" ht="15" customHeight="1">
      <c r="A113" s="12">
        <v>41791</v>
      </c>
      <c r="B113" s="8">
        <v>9399</v>
      </c>
      <c r="C113" s="8">
        <v>20221</v>
      </c>
      <c r="D113" s="8">
        <v>9501</v>
      </c>
      <c r="E113" s="8">
        <v>10720</v>
      </c>
      <c r="F113" s="8">
        <f t="shared" si="32"/>
        <v>-6</v>
      </c>
      <c r="G113" s="8">
        <v>29</v>
      </c>
      <c r="H113" s="8">
        <v>35</v>
      </c>
      <c r="I113" s="8">
        <f t="shared" si="33"/>
        <v>-18</v>
      </c>
      <c r="J113" s="8">
        <v>9</v>
      </c>
      <c r="K113" s="8">
        <v>27</v>
      </c>
      <c r="L113" s="8">
        <f t="shared" si="34"/>
        <v>-24</v>
      </c>
      <c r="M113" s="13" t="s">
        <v>30</v>
      </c>
      <c r="N113" s="7"/>
    </row>
    <row r="114" spans="1:14" ht="15" customHeight="1">
      <c r="A114" s="12">
        <v>41760</v>
      </c>
      <c r="B114" s="8">
        <v>9390</v>
      </c>
      <c r="C114" s="8">
        <v>20245</v>
      </c>
      <c r="D114" s="8">
        <v>9506</v>
      </c>
      <c r="E114" s="8">
        <v>10739</v>
      </c>
      <c r="F114" s="8">
        <f t="shared" si="32"/>
        <v>9</v>
      </c>
      <c r="G114" s="8">
        <v>109</v>
      </c>
      <c r="H114" s="8">
        <v>100</v>
      </c>
      <c r="I114" s="8">
        <f t="shared" si="33"/>
        <v>-11</v>
      </c>
      <c r="J114" s="8">
        <v>14</v>
      </c>
      <c r="K114" s="8">
        <v>25</v>
      </c>
      <c r="L114" s="8">
        <f t="shared" si="34"/>
        <v>-2</v>
      </c>
      <c r="M114" s="13" t="s">
        <v>9</v>
      </c>
      <c r="N114" s="7"/>
    </row>
    <row r="115" spans="1:14" ht="15" customHeight="1">
      <c r="A115" s="12">
        <v>41730</v>
      </c>
      <c r="B115" s="8">
        <v>9374</v>
      </c>
      <c r="C115" s="8">
        <v>20247</v>
      </c>
      <c r="D115" s="8">
        <v>9494</v>
      </c>
      <c r="E115" s="8">
        <v>10753</v>
      </c>
      <c r="F115" s="8">
        <f t="shared" si="32"/>
        <v>-95</v>
      </c>
      <c r="G115" s="8">
        <v>109</v>
      </c>
      <c r="H115" s="8">
        <v>204</v>
      </c>
      <c r="I115" s="8">
        <f t="shared" si="33"/>
        <v>0</v>
      </c>
      <c r="J115" s="8">
        <v>19</v>
      </c>
      <c r="K115" s="8">
        <v>19</v>
      </c>
      <c r="L115" s="8">
        <f t="shared" si="34"/>
        <v>-95</v>
      </c>
      <c r="M115" s="13" t="s">
        <v>26</v>
      </c>
      <c r="N115" s="7"/>
    </row>
    <row r="116" spans="1:14" ht="15" customHeight="1">
      <c r="A116" s="12">
        <v>41699</v>
      </c>
      <c r="B116" s="8">
        <v>9379</v>
      </c>
      <c r="C116" s="8">
        <v>20342</v>
      </c>
      <c r="D116" s="8">
        <v>9546</v>
      </c>
      <c r="E116" s="8">
        <v>10796</v>
      </c>
      <c r="F116" s="8">
        <f t="shared" si="32"/>
        <v>0</v>
      </c>
      <c r="G116" s="8">
        <v>25</v>
      </c>
      <c r="H116" s="8">
        <v>25</v>
      </c>
      <c r="I116" s="8">
        <f t="shared" si="33"/>
        <v>-20</v>
      </c>
      <c r="J116" s="8">
        <v>9</v>
      </c>
      <c r="K116" s="8">
        <v>29</v>
      </c>
      <c r="L116" s="8">
        <f t="shared" si="34"/>
        <v>-20</v>
      </c>
      <c r="M116" s="13" t="s">
        <v>19</v>
      </c>
      <c r="N116" s="7"/>
    </row>
    <row r="117" spans="1:14" ht="15" customHeight="1">
      <c r="A117" s="12">
        <v>41671</v>
      </c>
      <c r="B117" s="8">
        <v>9382</v>
      </c>
      <c r="C117" s="8">
        <v>20362</v>
      </c>
      <c r="D117" s="8">
        <v>9552</v>
      </c>
      <c r="E117" s="8">
        <v>10810</v>
      </c>
      <c r="F117" s="8">
        <f t="shared" si="32"/>
        <v>-6</v>
      </c>
      <c r="G117" s="8">
        <v>35</v>
      </c>
      <c r="H117" s="8">
        <v>41</v>
      </c>
      <c r="I117" s="8">
        <f t="shared" si="33"/>
        <v>-30</v>
      </c>
      <c r="J117" s="8">
        <v>9</v>
      </c>
      <c r="K117" s="8">
        <v>39</v>
      </c>
      <c r="L117" s="8">
        <f t="shared" si="34"/>
        <v>-36</v>
      </c>
      <c r="M117" s="13" t="s">
        <v>21</v>
      </c>
      <c r="N117" s="7"/>
    </row>
    <row r="118" spans="1:14" ht="15" customHeight="1">
      <c r="A118" s="12">
        <v>41640</v>
      </c>
      <c r="B118" s="8">
        <v>9392</v>
      </c>
      <c r="C118" s="8">
        <v>20398</v>
      </c>
      <c r="D118" s="8">
        <v>9574</v>
      </c>
      <c r="E118" s="8">
        <v>10824</v>
      </c>
      <c r="F118" s="8">
        <f t="shared" si="32"/>
        <v>-10</v>
      </c>
      <c r="G118" s="8">
        <v>38</v>
      </c>
      <c r="H118" s="8">
        <v>48</v>
      </c>
      <c r="I118" s="8">
        <f t="shared" si="33"/>
        <v>-7</v>
      </c>
      <c r="J118" s="8">
        <v>14</v>
      </c>
      <c r="K118" s="8">
        <v>21</v>
      </c>
      <c r="L118" s="8">
        <f t="shared" si="34"/>
        <v>-17</v>
      </c>
      <c r="M118" s="13" t="s">
        <v>29</v>
      </c>
      <c r="N118" s="7"/>
    </row>
    <row r="119" spans="1:14" ht="15" customHeight="1">
      <c r="A119" s="12">
        <v>41609</v>
      </c>
      <c r="B119" s="8">
        <v>9396</v>
      </c>
      <c r="C119" s="8">
        <v>20415</v>
      </c>
      <c r="D119" s="8">
        <v>9583</v>
      </c>
      <c r="E119" s="8">
        <v>10832</v>
      </c>
      <c r="F119" s="8">
        <f t="shared" si="32"/>
        <v>6</v>
      </c>
      <c r="G119" s="8">
        <v>42</v>
      </c>
      <c r="H119" s="8">
        <v>36</v>
      </c>
      <c r="I119" s="8">
        <f t="shared" si="33"/>
        <v>-15</v>
      </c>
      <c r="J119" s="8">
        <v>9</v>
      </c>
      <c r="K119" s="8">
        <v>24</v>
      </c>
      <c r="L119" s="8">
        <f t="shared" si="34"/>
        <v>-9</v>
      </c>
      <c r="M119" s="13" t="s">
        <v>24</v>
      </c>
      <c r="N119" s="7"/>
    </row>
    <row r="120" spans="1:14" ht="15" customHeight="1">
      <c r="A120" s="12">
        <v>41579</v>
      </c>
      <c r="B120" s="8">
        <v>9399</v>
      </c>
      <c r="C120" s="8">
        <v>20424</v>
      </c>
      <c r="D120" s="8">
        <v>9584</v>
      </c>
      <c r="E120" s="8">
        <v>10840</v>
      </c>
      <c r="F120" s="8">
        <f t="shared" si="32"/>
        <v>-7</v>
      </c>
      <c r="G120" s="8">
        <v>27</v>
      </c>
      <c r="H120" s="8">
        <v>34</v>
      </c>
      <c r="I120" s="8">
        <f t="shared" si="33"/>
        <v>3</v>
      </c>
      <c r="J120" s="8">
        <v>18</v>
      </c>
      <c r="K120" s="8">
        <v>15</v>
      </c>
      <c r="L120" s="8">
        <f t="shared" si="34"/>
        <v>-4</v>
      </c>
      <c r="M120" s="13" t="s">
        <v>16</v>
      </c>
      <c r="N120" s="7"/>
    </row>
    <row r="121" spans="1:14" ht="15" customHeight="1">
      <c r="A121" s="12">
        <v>41548</v>
      </c>
      <c r="B121" s="8">
        <v>9399</v>
      </c>
      <c r="C121" s="8">
        <v>20428</v>
      </c>
      <c r="D121" s="8">
        <v>9585</v>
      </c>
      <c r="E121" s="8">
        <v>10843</v>
      </c>
      <c r="F121" s="8">
        <f t="shared" si="32"/>
        <v>-10</v>
      </c>
      <c r="G121" s="8">
        <v>31</v>
      </c>
      <c r="H121" s="8">
        <v>41</v>
      </c>
      <c r="I121" s="8">
        <f t="shared" si="33"/>
        <v>-18</v>
      </c>
      <c r="J121" s="8">
        <v>14</v>
      </c>
      <c r="K121" s="8">
        <v>32</v>
      </c>
      <c r="L121" s="8">
        <f t="shared" si="34"/>
        <v>-28</v>
      </c>
      <c r="M121" s="13" t="s">
        <v>25</v>
      </c>
      <c r="N121" s="7"/>
    </row>
    <row r="122" spans="1:14" ht="15" customHeight="1">
      <c r="A122" s="12">
        <v>41518</v>
      </c>
      <c r="B122" s="8">
        <v>9408</v>
      </c>
      <c r="C122" s="8">
        <v>20456</v>
      </c>
      <c r="D122" s="8">
        <v>9599</v>
      </c>
      <c r="E122" s="8">
        <v>10857</v>
      </c>
      <c r="F122" s="8">
        <f t="shared" si="32"/>
        <v>-8</v>
      </c>
      <c r="G122" s="8">
        <v>28</v>
      </c>
      <c r="H122" s="8">
        <v>36</v>
      </c>
      <c r="I122" s="8">
        <f t="shared" si="33"/>
        <v>-17</v>
      </c>
      <c r="J122" s="8">
        <v>16</v>
      </c>
      <c r="K122" s="8">
        <v>33</v>
      </c>
      <c r="L122" s="8">
        <f t="shared" si="34"/>
        <v>-25</v>
      </c>
      <c r="M122" s="13" t="s">
        <v>14</v>
      </c>
      <c r="N122" s="7"/>
    </row>
    <row r="123" spans="1:14" ht="15" customHeight="1">
      <c r="A123" s="12">
        <v>41487</v>
      </c>
      <c r="B123" s="8">
        <v>9419</v>
      </c>
      <c r="C123" s="8">
        <v>20481</v>
      </c>
      <c r="D123" s="8">
        <v>9610</v>
      </c>
      <c r="E123" s="8">
        <v>10871</v>
      </c>
      <c r="F123" s="8">
        <f t="shared" si="32"/>
        <v>1</v>
      </c>
      <c r="G123" s="8">
        <v>59</v>
      </c>
      <c r="H123" s="8">
        <v>58</v>
      </c>
      <c r="I123" s="8">
        <f t="shared" si="33"/>
        <v>-21</v>
      </c>
      <c r="J123" s="8">
        <v>9</v>
      </c>
      <c r="K123" s="8">
        <v>30</v>
      </c>
      <c r="L123" s="8">
        <f t="shared" si="34"/>
        <v>-20</v>
      </c>
      <c r="M123" s="13" t="s">
        <v>15</v>
      </c>
      <c r="N123" s="7"/>
    </row>
    <row r="124" spans="1:14" ht="15" customHeight="1">
      <c r="A124" s="12">
        <v>41456</v>
      </c>
      <c r="B124" s="8">
        <v>9417</v>
      </c>
      <c r="C124" s="8">
        <v>20501</v>
      </c>
      <c r="D124" s="8">
        <v>9617</v>
      </c>
      <c r="E124" s="8">
        <v>10884</v>
      </c>
      <c r="F124" s="8">
        <f t="shared" si="32"/>
        <v>8</v>
      </c>
      <c r="G124" s="8">
        <v>36</v>
      </c>
      <c r="H124" s="8">
        <v>28</v>
      </c>
      <c r="I124" s="8">
        <f t="shared" si="33"/>
        <v>-16</v>
      </c>
      <c r="J124" s="8">
        <v>6</v>
      </c>
      <c r="K124" s="8">
        <v>22</v>
      </c>
      <c r="L124" s="8">
        <f t="shared" si="34"/>
        <v>-8</v>
      </c>
      <c r="M124" s="13" t="s">
        <v>5</v>
      </c>
      <c r="N124" s="7"/>
    </row>
    <row r="125" spans="1:14" ht="15" customHeight="1">
      <c r="A125" s="12">
        <v>41426</v>
      </c>
      <c r="B125" s="8">
        <v>9422</v>
      </c>
      <c r="C125" s="8">
        <v>20509</v>
      </c>
      <c r="D125" s="8">
        <v>9624</v>
      </c>
      <c r="E125" s="8">
        <v>10885</v>
      </c>
      <c r="F125" s="8">
        <f t="shared" si="32"/>
        <v>-15</v>
      </c>
      <c r="G125" s="8">
        <v>31</v>
      </c>
      <c r="H125" s="8">
        <v>46</v>
      </c>
      <c r="I125" s="8">
        <f t="shared" si="33"/>
        <v>-18</v>
      </c>
      <c r="J125" s="8">
        <v>9</v>
      </c>
      <c r="K125" s="8">
        <v>27</v>
      </c>
      <c r="L125" s="8">
        <f t="shared" si="34"/>
        <v>-33</v>
      </c>
      <c r="M125" s="13" t="s">
        <v>30</v>
      </c>
      <c r="N125" s="7"/>
    </row>
    <row r="126" spans="1:14" ht="15" customHeight="1">
      <c r="A126" s="12">
        <v>41395</v>
      </c>
      <c r="B126" s="8">
        <v>9432</v>
      </c>
      <c r="C126" s="8">
        <v>20542</v>
      </c>
      <c r="D126" s="8">
        <v>9642</v>
      </c>
      <c r="E126" s="8">
        <v>10900</v>
      </c>
      <c r="F126" s="8">
        <f t="shared" si="32"/>
        <v>-6</v>
      </c>
      <c r="G126" s="8">
        <v>129</v>
      </c>
      <c r="H126" s="8">
        <v>135</v>
      </c>
      <c r="I126" s="8">
        <f t="shared" si="33"/>
        <v>-14</v>
      </c>
      <c r="J126" s="8">
        <v>16</v>
      </c>
      <c r="K126" s="8">
        <v>30</v>
      </c>
      <c r="L126" s="8">
        <f t="shared" si="34"/>
        <v>-20</v>
      </c>
      <c r="M126" s="13" t="s">
        <v>9</v>
      </c>
      <c r="N126" s="7"/>
    </row>
    <row r="127" spans="1:14" ht="15" customHeight="1">
      <c r="A127" s="12">
        <v>41365</v>
      </c>
      <c r="B127" s="8">
        <v>9389</v>
      </c>
      <c r="C127" s="8">
        <v>20562</v>
      </c>
      <c r="D127" s="8">
        <v>9639</v>
      </c>
      <c r="E127" s="8">
        <v>10923</v>
      </c>
      <c r="F127" s="8">
        <f t="shared" si="32"/>
        <v>-92</v>
      </c>
      <c r="G127" s="8">
        <v>119</v>
      </c>
      <c r="H127" s="8">
        <v>211</v>
      </c>
      <c r="I127" s="8">
        <f t="shared" si="33"/>
        <v>-2</v>
      </c>
      <c r="J127" s="8">
        <v>14</v>
      </c>
      <c r="K127" s="8">
        <v>16</v>
      </c>
      <c r="L127" s="8">
        <f t="shared" si="34"/>
        <v>-94</v>
      </c>
      <c r="M127" s="13" t="s">
        <v>26</v>
      </c>
      <c r="N127" s="7"/>
    </row>
    <row r="128" spans="1:14" ht="15" customHeight="1">
      <c r="A128" s="12">
        <v>41334</v>
      </c>
      <c r="B128" s="8">
        <v>9423</v>
      </c>
      <c r="C128" s="8">
        <v>20656</v>
      </c>
      <c r="D128" s="8">
        <v>9698</v>
      </c>
      <c r="E128" s="8">
        <v>10958</v>
      </c>
      <c r="F128" s="8">
        <f t="shared" si="32"/>
        <v>-5</v>
      </c>
      <c r="G128" s="8">
        <v>32</v>
      </c>
      <c r="H128" s="8">
        <v>37</v>
      </c>
      <c r="I128" s="8">
        <f t="shared" si="33"/>
        <v>-14</v>
      </c>
      <c r="J128" s="8">
        <v>13</v>
      </c>
      <c r="K128" s="8">
        <v>27</v>
      </c>
      <c r="L128" s="8">
        <f t="shared" si="34"/>
        <v>-19</v>
      </c>
      <c r="M128" s="13" t="s">
        <v>19</v>
      </c>
      <c r="N128" s="7"/>
    </row>
    <row r="129" spans="1:14" ht="15" customHeight="1">
      <c r="A129" s="12">
        <v>41306</v>
      </c>
      <c r="B129" s="8">
        <v>9431</v>
      </c>
      <c r="C129" s="8">
        <v>20675</v>
      </c>
      <c r="D129" s="8">
        <v>9706</v>
      </c>
      <c r="E129" s="8">
        <v>10969</v>
      </c>
      <c r="F129" s="8">
        <f t="shared" si="32"/>
        <v>-1</v>
      </c>
      <c r="G129" s="8">
        <v>34</v>
      </c>
      <c r="H129" s="8">
        <v>35</v>
      </c>
      <c r="I129" s="8">
        <f t="shared" si="33"/>
        <v>-15</v>
      </c>
      <c r="J129" s="8">
        <v>16</v>
      </c>
      <c r="K129" s="8">
        <v>31</v>
      </c>
      <c r="L129" s="8">
        <f t="shared" si="34"/>
        <v>-16</v>
      </c>
      <c r="M129" s="13" t="s">
        <v>21</v>
      </c>
      <c r="N129" s="7"/>
    </row>
    <row r="130" spans="1:14" ht="15" customHeight="1">
      <c r="A130" s="12">
        <v>41275</v>
      </c>
      <c r="B130" s="8">
        <v>9437</v>
      </c>
      <c r="C130" s="8">
        <v>20691</v>
      </c>
      <c r="D130" s="8">
        <v>9711</v>
      </c>
      <c r="E130" s="8">
        <v>10980</v>
      </c>
      <c r="F130" s="8">
        <f t="shared" si="32"/>
        <v>13</v>
      </c>
      <c r="G130" s="8">
        <v>43</v>
      </c>
      <c r="H130" s="8">
        <v>30</v>
      </c>
      <c r="I130" s="8">
        <f t="shared" si="33"/>
        <v>-33</v>
      </c>
      <c r="J130" s="8">
        <v>6</v>
      </c>
      <c r="K130" s="8">
        <v>39</v>
      </c>
      <c r="L130" s="8">
        <f t="shared" si="34"/>
        <v>-20</v>
      </c>
      <c r="M130" s="13" t="s">
        <v>29</v>
      </c>
      <c r="N130" s="7"/>
    </row>
    <row r="131" spans="1:14" ht="15" customHeight="1">
      <c r="A131" s="12">
        <v>41244</v>
      </c>
      <c r="B131" s="8">
        <v>9445</v>
      </c>
      <c r="C131" s="8">
        <v>20711</v>
      </c>
      <c r="D131" s="8">
        <v>9717</v>
      </c>
      <c r="E131" s="8">
        <v>10994</v>
      </c>
      <c r="F131" s="8">
        <f t="shared" si="32"/>
        <v>1</v>
      </c>
      <c r="G131" s="8">
        <v>46</v>
      </c>
      <c r="H131" s="8">
        <v>45</v>
      </c>
      <c r="I131" s="8">
        <f t="shared" si="33"/>
        <v>-15</v>
      </c>
      <c r="J131" s="8">
        <v>14</v>
      </c>
      <c r="K131" s="8">
        <v>29</v>
      </c>
      <c r="L131" s="8">
        <f t="shared" si="34"/>
        <v>-14</v>
      </c>
      <c r="M131" s="13" t="s">
        <v>24</v>
      </c>
      <c r="N131" s="7"/>
    </row>
    <row r="132" spans="1:14" ht="15" customHeight="1">
      <c r="A132" s="12">
        <v>41214</v>
      </c>
      <c r="B132" s="8">
        <v>9450</v>
      </c>
      <c r="C132" s="8">
        <v>20725</v>
      </c>
      <c r="D132" s="8">
        <v>9721</v>
      </c>
      <c r="E132" s="8">
        <v>11004</v>
      </c>
      <c r="F132" s="8">
        <f t="shared" si="32"/>
        <v>-19</v>
      </c>
      <c r="G132" s="8">
        <v>27</v>
      </c>
      <c r="H132" s="8">
        <v>46</v>
      </c>
      <c r="I132" s="8">
        <f t="shared" si="33"/>
        <v>-28</v>
      </c>
      <c r="J132" s="8">
        <v>12</v>
      </c>
      <c r="K132" s="8">
        <v>40</v>
      </c>
      <c r="L132" s="8">
        <f t="shared" si="34"/>
        <v>-47</v>
      </c>
      <c r="M132" s="13" t="s">
        <v>16</v>
      </c>
      <c r="N132" s="7"/>
    </row>
    <row r="133" spans="1:14" ht="15" customHeight="1">
      <c r="A133" s="12">
        <v>41183</v>
      </c>
      <c r="B133" s="8">
        <v>9474</v>
      </c>
      <c r="C133" s="8">
        <v>20772</v>
      </c>
      <c r="D133" s="8">
        <v>9734</v>
      </c>
      <c r="E133" s="8">
        <v>11038</v>
      </c>
      <c r="F133" s="8">
        <f aca="true" t="shared" si="35" ref="F133:F175">G133-H133</f>
        <v>-20</v>
      </c>
      <c r="G133" s="8">
        <v>24</v>
      </c>
      <c r="H133" s="8">
        <v>44</v>
      </c>
      <c r="I133" s="8">
        <f aca="true" t="shared" si="36" ref="I133:I175">J133-K133</f>
        <v>-13</v>
      </c>
      <c r="J133" s="8">
        <v>14</v>
      </c>
      <c r="K133" s="8">
        <v>27</v>
      </c>
      <c r="L133" s="8">
        <f aca="true" t="shared" si="37" ref="L133:L174">IF(C133-C134=F133+I133,C133-C134,"エラー")</f>
        <v>-33</v>
      </c>
      <c r="M133" s="13" t="s">
        <v>25</v>
      </c>
      <c r="N133" s="7"/>
    </row>
    <row r="134" spans="1:14" ht="15" customHeight="1">
      <c r="A134" s="12">
        <v>41153</v>
      </c>
      <c r="B134" s="8">
        <v>9480</v>
      </c>
      <c r="C134" s="8">
        <v>20805</v>
      </c>
      <c r="D134" s="8">
        <v>9741</v>
      </c>
      <c r="E134" s="8">
        <v>11064</v>
      </c>
      <c r="F134" s="8">
        <f t="shared" si="35"/>
        <v>-9</v>
      </c>
      <c r="G134" s="8">
        <v>44</v>
      </c>
      <c r="H134" s="8">
        <v>53</v>
      </c>
      <c r="I134" s="8">
        <f t="shared" si="36"/>
        <v>-11</v>
      </c>
      <c r="J134" s="8">
        <v>11</v>
      </c>
      <c r="K134" s="8">
        <v>22</v>
      </c>
      <c r="L134" s="8">
        <f t="shared" si="37"/>
        <v>-20</v>
      </c>
      <c r="M134" s="13" t="s">
        <v>14</v>
      </c>
      <c r="N134" s="7"/>
    </row>
    <row r="135" spans="1:14" ht="15" customHeight="1">
      <c r="A135" s="12">
        <v>41122</v>
      </c>
      <c r="B135" s="8">
        <v>9478</v>
      </c>
      <c r="C135" s="8">
        <v>20825</v>
      </c>
      <c r="D135" s="8">
        <v>9753</v>
      </c>
      <c r="E135" s="8">
        <v>11072</v>
      </c>
      <c r="F135" s="8">
        <f t="shared" si="35"/>
        <v>8</v>
      </c>
      <c r="G135" s="8">
        <v>42</v>
      </c>
      <c r="H135" s="8">
        <v>34</v>
      </c>
      <c r="I135" s="8">
        <f t="shared" si="36"/>
        <v>-16</v>
      </c>
      <c r="J135" s="8">
        <v>13</v>
      </c>
      <c r="K135" s="8">
        <v>29</v>
      </c>
      <c r="L135" s="14" t="s">
        <v>43</v>
      </c>
      <c r="M135" s="13" t="s">
        <v>15</v>
      </c>
      <c r="N135" s="7"/>
    </row>
    <row r="136" spans="1:14" ht="15" customHeight="1">
      <c r="A136" s="12">
        <v>41091</v>
      </c>
      <c r="B136" s="8">
        <v>9412</v>
      </c>
      <c r="C136" s="8">
        <v>20748</v>
      </c>
      <c r="D136" s="8">
        <v>9734</v>
      </c>
      <c r="E136" s="8">
        <v>11014</v>
      </c>
      <c r="F136" s="8">
        <f t="shared" si="35"/>
        <v>-2</v>
      </c>
      <c r="G136" s="8">
        <v>45</v>
      </c>
      <c r="H136" s="8">
        <v>47</v>
      </c>
      <c r="I136" s="8">
        <f t="shared" si="36"/>
        <v>-8</v>
      </c>
      <c r="J136" s="8">
        <v>14</v>
      </c>
      <c r="K136" s="8">
        <v>22</v>
      </c>
      <c r="L136" s="8">
        <f t="shared" si="37"/>
        <v>-10</v>
      </c>
      <c r="M136" s="13" t="s">
        <v>5</v>
      </c>
      <c r="N136" s="7"/>
    </row>
    <row r="137" spans="1:14" ht="15" customHeight="1">
      <c r="A137" s="12">
        <v>41061</v>
      </c>
      <c r="B137" s="8">
        <v>9418</v>
      </c>
      <c r="C137" s="8">
        <v>20758</v>
      </c>
      <c r="D137" s="8">
        <v>9737</v>
      </c>
      <c r="E137" s="8">
        <v>11021</v>
      </c>
      <c r="F137" s="8">
        <f t="shared" si="35"/>
        <v>12</v>
      </c>
      <c r="G137" s="8">
        <v>54</v>
      </c>
      <c r="H137" s="8">
        <v>42</v>
      </c>
      <c r="I137" s="8">
        <f t="shared" si="36"/>
        <v>-26</v>
      </c>
      <c r="J137" s="8">
        <v>17</v>
      </c>
      <c r="K137" s="8">
        <v>43</v>
      </c>
      <c r="L137" s="8">
        <f t="shared" si="37"/>
        <v>-14</v>
      </c>
      <c r="M137" s="13" t="s">
        <v>30</v>
      </c>
      <c r="N137" s="7"/>
    </row>
    <row r="138" spans="1:14" ht="15" customHeight="1">
      <c r="A138" s="12">
        <v>41030</v>
      </c>
      <c r="B138" s="8">
        <v>9415</v>
      </c>
      <c r="C138" s="8">
        <v>20772</v>
      </c>
      <c r="D138" s="8">
        <v>9739</v>
      </c>
      <c r="E138" s="8">
        <v>11033</v>
      </c>
      <c r="F138" s="8">
        <f t="shared" si="35"/>
        <v>-14</v>
      </c>
      <c r="G138" s="8">
        <v>113</v>
      </c>
      <c r="H138" s="8">
        <v>127</v>
      </c>
      <c r="I138" s="8">
        <f t="shared" si="36"/>
        <v>-23</v>
      </c>
      <c r="J138" s="8">
        <v>8</v>
      </c>
      <c r="K138" s="8">
        <v>31</v>
      </c>
      <c r="L138" s="8">
        <f t="shared" si="37"/>
        <v>-37</v>
      </c>
      <c r="M138" s="13" t="s">
        <v>9</v>
      </c>
      <c r="N138" s="7"/>
    </row>
    <row r="139" spans="1:14" ht="15" customHeight="1">
      <c r="A139" s="12">
        <v>41000</v>
      </c>
      <c r="B139" s="8">
        <v>9394</v>
      </c>
      <c r="C139" s="8">
        <v>20809</v>
      </c>
      <c r="D139" s="8">
        <v>9755</v>
      </c>
      <c r="E139" s="8">
        <v>11054</v>
      </c>
      <c r="F139" s="8">
        <f t="shared" si="35"/>
        <v>-108</v>
      </c>
      <c r="G139" s="8">
        <v>114</v>
      </c>
      <c r="H139" s="8">
        <v>222</v>
      </c>
      <c r="I139" s="8">
        <f t="shared" si="36"/>
        <v>-13</v>
      </c>
      <c r="J139" s="8">
        <v>13</v>
      </c>
      <c r="K139" s="8">
        <v>26</v>
      </c>
      <c r="L139" s="8">
        <f t="shared" si="37"/>
        <v>-121</v>
      </c>
      <c r="M139" s="13" t="s">
        <v>26</v>
      </c>
      <c r="N139" s="7"/>
    </row>
    <row r="140" spans="1:14" ht="15" customHeight="1">
      <c r="A140" s="12">
        <v>40969</v>
      </c>
      <c r="B140" s="8">
        <v>9429</v>
      </c>
      <c r="C140" s="8">
        <v>20930</v>
      </c>
      <c r="D140" s="8">
        <v>9813</v>
      </c>
      <c r="E140" s="8">
        <v>11117</v>
      </c>
      <c r="F140" s="8">
        <f t="shared" si="35"/>
        <v>5</v>
      </c>
      <c r="G140" s="8">
        <v>35</v>
      </c>
      <c r="H140" s="8">
        <v>30</v>
      </c>
      <c r="I140" s="8">
        <f t="shared" si="36"/>
        <v>-10</v>
      </c>
      <c r="J140" s="8">
        <v>11</v>
      </c>
      <c r="K140" s="8">
        <v>21</v>
      </c>
      <c r="L140" s="8">
        <f t="shared" si="37"/>
        <v>-5</v>
      </c>
      <c r="M140" s="13" t="s">
        <v>19</v>
      </c>
      <c r="N140" s="7"/>
    </row>
    <row r="141" spans="1:14" ht="15" customHeight="1">
      <c r="A141" s="12">
        <v>40940</v>
      </c>
      <c r="B141" s="8">
        <v>9418</v>
      </c>
      <c r="C141" s="8">
        <v>20935</v>
      </c>
      <c r="D141" s="8">
        <v>9817</v>
      </c>
      <c r="E141" s="8">
        <v>11118</v>
      </c>
      <c r="F141" s="8">
        <f t="shared" si="35"/>
        <v>5</v>
      </c>
      <c r="G141" s="8">
        <v>38</v>
      </c>
      <c r="H141" s="8">
        <v>33</v>
      </c>
      <c r="I141" s="8">
        <f t="shared" si="36"/>
        <v>-25</v>
      </c>
      <c r="J141" s="8">
        <v>19</v>
      </c>
      <c r="K141" s="8">
        <v>44</v>
      </c>
      <c r="L141" s="8">
        <f t="shared" si="37"/>
        <v>-20</v>
      </c>
      <c r="M141" s="13" t="s">
        <v>21</v>
      </c>
      <c r="N141" s="7"/>
    </row>
    <row r="142" spans="1:14" ht="15" customHeight="1">
      <c r="A142" s="12">
        <v>40909</v>
      </c>
      <c r="B142" s="8">
        <v>9430</v>
      </c>
      <c r="C142" s="8">
        <v>20955</v>
      </c>
      <c r="D142" s="8">
        <v>9820</v>
      </c>
      <c r="E142" s="8">
        <v>11135</v>
      </c>
      <c r="F142" s="8">
        <f t="shared" si="35"/>
        <v>-3</v>
      </c>
      <c r="G142" s="8">
        <v>34</v>
      </c>
      <c r="H142" s="8">
        <v>37</v>
      </c>
      <c r="I142" s="8">
        <f t="shared" si="36"/>
        <v>-10</v>
      </c>
      <c r="J142" s="8">
        <v>18</v>
      </c>
      <c r="K142" s="8">
        <v>28</v>
      </c>
      <c r="L142" s="8">
        <f t="shared" si="37"/>
        <v>-13</v>
      </c>
      <c r="M142" s="13" t="s">
        <v>29</v>
      </c>
      <c r="N142" s="7"/>
    </row>
    <row r="143" spans="1:14" ht="15" customHeight="1">
      <c r="A143" s="12">
        <v>40878</v>
      </c>
      <c r="B143" s="8">
        <v>9442</v>
      </c>
      <c r="C143" s="8">
        <v>20968</v>
      </c>
      <c r="D143" s="8">
        <v>9822</v>
      </c>
      <c r="E143" s="8">
        <v>11146</v>
      </c>
      <c r="F143" s="8">
        <f t="shared" si="35"/>
        <v>1</v>
      </c>
      <c r="G143" s="8">
        <v>34</v>
      </c>
      <c r="H143" s="8">
        <v>33</v>
      </c>
      <c r="I143" s="8">
        <f t="shared" si="36"/>
        <v>-11</v>
      </c>
      <c r="J143" s="8">
        <v>18</v>
      </c>
      <c r="K143" s="8">
        <v>29</v>
      </c>
      <c r="L143" s="8">
        <f t="shared" si="37"/>
        <v>-10</v>
      </c>
      <c r="M143" s="13" t="s">
        <v>24</v>
      </c>
      <c r="N143" s="7"/>
    </row>
    <row r="144" spans="1:14" ht="15" customHeight="1">
      <c r="A144" s="12">
        <v>40848</v>
      </c>
      <c r="B144" s="8">
        <v>9448</v>
      </c>
      <c r="C144" s="8">
        <v>20978</v>
      </c>
      <c r="D144" s="8">
        <v>9825</v>
      </c>
      <c r="E144" s="8">
        <v>11153</v>
      </c>
      <c r="F144" s="8">
        <f t="shared" si="35"/>
        <v>6</v>
      </c>
      <c r="G144" s="8">
        <v>36</v>
      </c>
      <c r="H144" s="8">
        <v>30</v>
      </c>
      <c r="I144" s="8">
        <f t="shared" si="36"/>
        <v>-1</v>
      </c>
      <c r="J144" s="8">
        <v>14</v>
      </c>
      <c r="K144" s="8">
        <v>15</v>
      </c>
      <c r="L144" s="8">
        <f t="shared" si="37"/>
        <v>5</v>
      </c>
      <c r="M144" s="13" t="s">
        <v>16</v>
      </c>
      <c r="N144" s="7"/>
    </row>
    <row r="145" spans="1:14" ht="15" customHeight="1">
      <c r="A145" s="12">
        <v>40817</v>
      </c>
      <c r="B145" s="8">
        <v>9450</v>
      </c>
      <c r="C145" s="8">
        <v>20973</v>
      </c>
      <c r="D145" s="8">
        <v>9820</v>
      </c>
      <c r="E145" s="8">
        <v>11153</v>
      </c>
      <c r="F145" s="8">
        <f t="shared" si="35"/>
        <v>28</v>
      </c>
      <c r="G145" s="8">
        <v>51</v>
      </c>
      <c r="H145" s="8">
        <v>23</v>
      </c>
      <c r="I145" s="8">
        <f t="shared" si="36"/>
        <v>-18</v>
      </c>
      <c r="J145" s="8">
        <v>13</v>
      </c>
      <c r="K145" s="8">
        <v>31</v>
      </c>
      <c r="L145" s="8">
        <f t="shared" si="37"/>
        <v>10</v>
      </c>
      <c r="M145" s="13" t="s">
        <v>25</v>
      </c>
      <c r="N145" s="7"/>
    </row>
    <row r="146" spans="1:14" ht="15" customHeight="1">
      <c r="A146" s="12">
        <v>40787</v>
      </c>
      <c r="B146" s="8">
        <v>9444</v>
      </c>
      <c r="C146" s="8">
        <v>20963</v>
      </c>
      <c r="D146" s="8">
        <v>9814</v>
      </c>
      <c r="E146" s="8">
        <v>11149</v>
      </c>
      <c r="F146" s="8">
        <f t="shared" si="35"/>
        <v>7</v>
      </c>
      <c r="G146" s="8">
        <v>56</v>
      </c>
      <c r="H146" s="8">
        <v>49</v>
      </c>
      <c r="I146" s="8">
        <f t="shared" si="36"/>
        <v>-21</v>
      </c>
      <c r="J146" s="8">
        <v>17</v>
      </c>
      <c r="K146" s="8">
        <v>38</v>
      </c>
      <c r="L146" s="8">
        <f t="shared" si="37"/>
        <v>-14</v>
      </c>
      <c r="M146" s="13" t="s">
        <v>14</v>
      </c>
      <c r="N146" s="7"/>
    </row>
    <row r="147" spans="1:14" ht="15" customHeight="1">
      <c r="A147" s="12">
        <v>40756</v>
      </c>
      <c r="B147" s="8">
        <v>9441</v>
      </c>
      <c r="C147" s="8">
        <v>20977</v>
      </c>
      <c r="D147" s="8">
        <v>9828</v>
      </c>
      <c r="E147" s="8">
        <v>11149</v>
      </c>
      <c r="F147" s="8">
        <f t="shared" si="35"/>
        <v>-11</v>
      </c>
      <c r="G147" s="8">
        <v>31</v>
      </c>
      <c r="H147" s="8">
        <v>42</v>
      </c>
      <c r="I147" s="8">
        <f t="shared" si="36"/>
        <v>-15</v>
      </c>
      <c r="J147" s="8">
        <v>14</v>
      </c>
      <c r="K147" s="8">
        <v>29</v>
      </c>
      <c r="L147" s="8">
        <f t="shared" si="37"/>
        <v>-26</v>
      </c>
      <c r="M147" s="13" t="s">
        <v>15</v>
      </c>
      <c r="N147" s="7"/>
    </row>
    <row r="148" spans="1:14" ht="15" customHeight="1">
      <c r="A148" s="12">
        <v>40725</v>
      </c>
      <c r="B148" s="8">
        <v>9456</v>
      </c>
      <c r="C148" s="8">
        <v>21003</v>
      </c>
      <c r="D148" s="8">
        <v>9842</v>
      </c>
      <c r="E148" s="8">
        <v>11161</v>
      </c>
      <c r="F148" s="8">
        <f t="shared" si="35"/>
        <v>28</v>
      </c>
      <c r="G148" s="8">
        <v>59</v>
      </c>
      <c r="H148" s="8">
        <v>31</v>
      </c>
      <c r="I148" s="8">
        <f t="shared" si="36"/>
        <v>-10</v>
      </c>
      <c r="J148" s="8">
        <v>20</v>
      </c>
      <c r="K148" s="8">
        <v>30</v>
      </c>
      <c r="L148" s="8">
        <f t="shared" si="37"/>
        <v>18</v>
      </c>
      <c r="M148" s="13" t="s">
        <v>5</v>
      </c>
      <c r="N148" s="7"/>
    </row>
    <row r="149" spans="1:14" ht="15" customHeight="1">
      <c r="A149" s="12">
        <v>40695</v>
      </c>
      <c r="B149" s="8">
        <v>9441</v>
      </c>
      <c r="C149" s="8">
        <v>20985</v>
      </c>
      <c r="D149" s="8">
        <v>9826</v>
      </c>
      <c r="E149" s="8">
        <v>11159</v>
      </c>
      <c r="F149" s="8">
        <f t="shared" si="35"/>
        <v>-8</v>
      </c>
      <c r="G149" s="8">
        <v>36</v>
      </c>
      <c r="H149" s="8">
        <v>44</v>
      </c>
      <c r="I149" s="8">
        <f t="shared" si="36"/>
        <v>-25</v>
      </c>
      <c r="J149" s="8">
        <v>14</v>
      </c>
      <c r="K149" s="8">
        <v>39</v>
      </c>
      <c r="L149" s="8">
        <f t="shared" si="37"/>
        <v>-33</v>
      </c>
      <c r="M149" s="13" t="s">
        <v>30</v>
      </c>
      <c r="N149" s="7"/>
    </row>
    <row r="150" spans="1:14" ht="15" customHeight="1">
      <c r="A150" s="12">
        <v>40664</v>
      </c>
      <c r="B150" s="8">
        <v>9444</v>
      </c>
      <c r="C150" s="8">
        <v>21018</v>
      </c>
      <c r="D150" s="8">
        <v>9842</v>
      </c>
      <c r="E150" s="8">
        <v>11176</v>
      </c>
      <c r="F150" s="8">
        <f t="shared" si="35"/>
        <v>-27</v>
      </c>
      <c r="G150" s="8">
        <v>101</v>
      </c>
      <c r="H150" s="8">
        <v>128</v>
      </c>
      <c r="I150" s="8">
        <f t="shared" si="36"/>
        <v>-17</v>
      </c>
      <c r="J150" s="8">
        <v>9</v>
      </c>
      <c r="K150" s="8">
        <v>26</v>
      </c>
      <c r="L150" s="8">
        <f t="shared" si="37"/>
        <v>-44</v>
      </c>
      <c r="M150" s="13" t="s">
        <v>31</v>
      </c>
      <c r="N150" s="7"/>
    </row>
    <row r="151" spans="1:14" ht="15" customHeight="1">
      <c r="A151" s="12">
        <v>40634</v>
      </c>
      <c r="B151" s="8">
        <v>9426</v>
      </c>
      <c r="C151" s="8">
        <v>21062</v>
      </c>
      <c r="D151" s="8">
        <v>9847</v>
      </c>
      <c r="E151" s="8">
        <v>11215</v>
      </c>
      <c r="F151" s="8">
        <f t="shared" si="35"/>
        <v>-84</v>
      </c>
      <c r="G151" s="8">
        <v>91</v>
      </c>
      <c r="H151" s="8">
        <v>175</v>
      </c>
      <c r="I151" s="8">
        <f t="shared" si="36"/>
        <v>-27</v>
      </c>
      <c r="J151" s="8">
        <v>13</v>
      </c>
      <c r="K151" s="8">
        <v>40</v>
      </c>
      <c r="L151" s="8">
        <f t="shared" si="37"/>
        <v>-111</v>
      </c>
      <c r="M151" s="13" t="s">
        <v>23</v>
      </c>
      <c r="N151" s="7"/>
    </row>
    <row r="152" spans="1:14" ht="15" customHeight="1">
      <c r="A152" s="12">
        <v>40603</v>
      </c>
      <c r="B152" s="8">
        <v>9438</v>
      </c>
      <c r="C152" s="8">
        <v>21173</v>
      </c>
      <c r="D152" s="8">
        <v>9886</v>
      </c>
      <c r="E152" s="8">
        <v>11287</v>
      </c>
      <c r="F152" s="8">
        <f t="shared" si="35"/>
        <v>-20</v>
      </c>
      <c r="G152" s="8">
        <v>37</v>
      </c>
      <c r="H152" s="8">
        <v>57</v>
      </c>
      <c r="I152" s="8">
        <f t="shared" si="36"/>
        <v>-14</v>
      </c>
      <c r="J152" s="8">
        <v>10</v>
      </c>
      <c r="K152" s="8">
        <v>24</v>
      </c>
      <c r="L152" s="8">
        <f t="shared" si="37"/>
        <v>-34</v>
      </c>
      <c r="M152" s="13" t="s">
        <v>19</v>
      </c>
      <c r="N152" s="7"/>
    </row>
    <row r="153" spans="1:14" ht="15" customHeight="1">
      <c r="A153" s="12">
        <v>40575</v>
      </c>
      <c r="B153" s="8">
        <v>9444</v>
      </c>
      <c r="C153" s="8">
        <v>21207</v>
      </c>
      <c r="D153" s="8">
        <v>9904</v>
      </c>
      <c r="E153" s="8">
        <v>11303</v>
      </c>
      <c r="F153" s="8">
        <f t="shared" si="35"/>
        <v>-2</v>
      </c>
      <c r="G153" s="8">
        <v>31</v>
      </c>
      <c r="H153" s="8">
        <v>33</v>
      </c>
      <c r="I153" s="8">
        <f t="shared" si="36"/>
        <v>-22</v>
      </c>
      <c r="J153" s="8">
        <v>17</v>
      </c>
      <c r="K153" s="8">
        <v>39</v>
      </c>
      <c r="L153" s="8">
        <f t="shared" si="37"/>
        <v>-24</v>
      </c>
      <c r="M153" s="13" t="s">
        <v>21</v>
      </c>
      <c r="N153" s="7"/>
    </row>
    <row r="154" spans="1:14" ht="15" customHeight="1">
      <c r="A154" s="12">
        <v>40544</v>
      </c>
      <c r="B154" s="8">
        <v>9444</v>
      </c>
      <c r="C154" s="8">
        <v>21231</v>
      </c>
      <c r="D154" s="8">
        <v>9917</v>
      </c>
      <c r="E154" s="8">
        <v>11314</v>
      </c>
      <c r="F154" s="8">
        <f t="shared" si="35"/>
        <v>16</v>
      </c>
      <c r="G154" s="8">
        <v>44</v>
      </c>
      <c r="H154" s="8">
        <v>28</v>
      </c>
      <c r="I154" s="8">
        <f t="shared" si="36"/>
        <v>-19</v>
      </c>
      <c r="J154" s="8">
        <v>15</v>
      </c>
      <c r="K154" s="8">
        <v>34</v>
      </c>
      <c r="L154" s="8">
        <f t="shared" si="37"/>
        <v>-3</v>
      </c>
      <c r="M154" s="13" t="s">
        <v>29</v>
      </c>
      <c r="N154" s="7"/>
    </row>
    <row r="155" spans="1:14" ht="15" customHeight="1">
      <c r="A155" s="12">
        <v>40513</v>
      </c>
      <c r="B155" s="8">
        <v>9439</v>
      </c>
      <c r="C155" s="8">
        <v>21234</v>
      </c>
      <c r="D155" s="8">
        <v>9914</v>
      </c>
      <c r="E155" s="8">
        <v>11320</v>
      </c>
      <c r="F155" s="8">
        <f t="shared" si="35"/>
        <v>2</v>
      </c>
      <c r="G155" s="8">
        <v>34</v>
      </c>
      <c r="H155" s="8">
        <v>32</v>
      </c>
      <c r="I155" s="8">
        <f t="shared" si="36"/>
        <v>-18</v>
      </c>
      <c r="J155" s="8">
        <v>13</v>
      </c>
      <c r="K155" s="8">
        <v>31</v>
      </c>
      <c r="L155" s="8">
        <f t="shared" si="37"/>
        <v>-16</v>
      </c>
      <c r="M155" s="13" t="s">
        <v>24</v>
      </c>
      <c r="N155" s="7"/>
    </row>
    <row r="156" spans="1:14" ht="15" customHeight="1">
      <c r="A156" s="12">
        <v>40483</v>
      </c>
      <c r="B156" s="8">
        <v>9444</v>
      </c>
      <c r="C156" s="8">
        <v>21250</v>
      </c>
      <c r="D156" s="8">
        <v>9919</v>
      </c>
      <c r="E156" s="8">
        <v>11331</v>
      </c>
      <c r="F156" s="8">
        <f t="shared" si="35"/>
        <v>-8</v>
      </c>
      <c r="G156" s="8">
        <v>44</v>
      </c>
      <c r="H156" s="8">
        <v>52</v>
      </c>
      <c r="I156" s="8">
        <f t="shared" si="36"/>
        <v>-27</v>
      </c>
      <c r="J156" s="8">
        <v>5</v>
      </c>
      <c r="K156" s="8">
        <v>32</v>
      </c>
      <c r="L156" s="8">
        <f t="shared" si="37"/>
        <v>-35</v>
      </c>
      <c r="M156" s="13" t="s">
        <v>16</v>
      </c>
      <c r="N156" s="7"/>
    </row>
    <row r="157" spans="1:14" ht="15" customHeight="1">
      <c r="A157" s="12">
        <v>40452</v>
      </c>
      <c r="B157" s="8">
        <v>9451</v>
      </c>
      <c r="C157" s="8">
        <v>21285</v>
      </c>
      <c r="D157" s="8">
        <v>9937</v>
      </c>
      <c r="E157" s="8">
        <v>11348</v>
      </c>
      <c r="F157" s="8">
        <f t="shared" si="35"/>
        <v>9</v>
      </c>
      <c r="G157" s="8">
        <v>38</v>
      </c>
      <c r="H157" s="8">
        <v>29</v>
      </c>
      <c r="I157" s="8">
        <f t="shared" si="36"/>
        <v>-16</v>
      </c>
      <c r="J157" s="8">
        <v>12</v>
      </c>
      <c r="K157" s="8">
        <v>28</v>
      </c>
      <c r="L157" s="8">
        <f t="shared" si="37"/>
        <v>-7</v>
      </c>
      <c r="M157" s="13" t="s">
        <v>25</v>
      </c>
      <c r="N157" s="7"/>
    </row>
    <row r="158" spans="1:14" ht="15" customHeight="1">
      <c r="A158" s="12">
        <v>40422</v>
      </c>
      <c r="B158" s="8">
        <v>9446</v>
      </c>
      <c r="C158" s="8">
        <v>21292</v>
      </c>
      <c r="D158" s="8">
        <v>9944</v>
      </c>
      <c r="E158" s="8">
        <v>11348</v>
      </c>
      <c r="F158" s="8">
        <f t="shared" si="35"/>
        <v>19</v>
      </c>
      <c r="G158" s="8">
        <v>60</v>
      </c>
      <c r="H158" s="8">
        <v>41</v>
      </c>
      <c r="I158" s="8">
        <f t="shared" si="36"/>
        <v>-17</v>
      </c>
      <c r="J158" s="8">
        <v>12</v>
      </c>
      <c r="K158" s="8">
        <v>29</v>
      </c>
      <c r="L158" s="8">
        <f t="shared" si="37"/>
        <v>2</v>
      </c>
      <c r="M158" s="13" t="s">
        <v>14</v>
      </c>
      <c r="N158" s="7"/>
    </row>
    <row r="159" spans="1:14" ht="15" customHeight="1">
      <c r="A159" s="12">
        <v>40391</v>
      </c>
      <c r="B159" s="8">
        <v>9430</v>
      </c>
      <c r="C159" s="8">
        <v>21290</v>
      </c>
      <c r="D159" s="8">
        <v>9939</v>
      </c>
      <c r="E159" s="8">
        <v>11351</v>
      </c>
      <c r="F159" s="8">
        <f t="shared" si="35"/>
        <v>-21</v>
      </c>
      <c r="G159" s="8">
        <v>28</v>
      </c>
      <c r="H159" s="8">
        <v>49</v>
      </c>
      <c r="I159" s="8">
        <f t="shared" si="36"/>
        <v>-12</v>
      </c>
      <c r="J159" s="8">
        <v>16</v>
      </c>
      <c r="K159" s="8">
        <v>28</v>
      </c>
      <c r="L159" s="8">
        <f t="shared" si="37"/>
        <v>-33</v>
      </c>
      <c r="M159" s="13" t="s">
        <v>15</v>
      </c>
      <c r="N159" s="7"/>
    </row>
    <row r="160" spans="1:14" ht="15" customHeight="1">
      <c r="A160" s="12">
        <v>40360</v>
      </c>
      <c r="B160" s="8">
        <v>9447</v>
      </c>
      <c r="C160" s="8">
        <v>21323</v>
      </c>
      <c r="D160" s="8">
        <v>9961</v>
      </c>
      <c r="E160" s="8">
        <v>11362</v>
      </c>
      <c r="F160" s="8">
        <f t="shared" si="35"/>
        <v>-9</v>
      </c>
      <c r="G160" s="8">
        <v>30</v>
      </c>
      <c r="H160" s="8">
        <v>39</v>
      </c>
      <c r="I160" s="8">
        <f t="shared" si="36"/>
        <v>-18</v>
      </c>
      <c r="J160" s="8">
        <v>12</v>
      </c>
      <c r="K160" s="8">
        <v>30</v>
      </c>
      <c r="L160" s="8">
        <f t="shared" si="37"/>
        <v>-27</v>
      </c>
      <c r="M160" s="13" t="s">
        <v>5</v>
      </c>
      <c r="N160" s="7"/>
    </row>
    <row r="161" spans="1:14" ht="15" customHeight="1">
      <c r="A161" s="12">
        <v>40330</v>
      </c>
      <c r="B161" s="8">
        <v>9442</v>
      </c>
      <c r="C161" s="8">
        <v>21350</v>
      </c>
      <c r="D161" s="8">
        <v>9974</v>
      </c>
      <c r="E161" s="8">
        <v>11376</v>
      </c>
      <c r="F161" s="8">
        <f t="shared" si="35"/>
        <v>-3</v>
      </c>
      <c r="G161" s="8">
        <v>46</v>
      </c>
      <c r="H161" s="8">
        <v>49</v>
      </c>
      <c r="I161" s="8">
        <f t="shared" si="36"/>
        <v>-15</v>
      </c>
      <c r="J161" s="8">
        <v>7</v>
      </c>
      <c r="K161" s="8">
        <v>22</v>
      </c>
      <c r="L161" s="8">
        <f t="shared" si="37"/>
        <v>-18</v>
      </c>
      <c r="M161" s="13" t="s">
        <v>30</v>
      </c>
      <c r="N161" s="7"/>
    </row>
    <row r="162" spans="1:14" s="3" customFormat="1" ht="15" customHeight="1">
      <c r="A162" s="15">
        <v>40299</v>
      </c>
      <c r="B162" s="11">
        <v>9438</v>
      </c>
      <c r="C162" s="11">
        <v>21368</v>
      </c>
      <c r="D162" s="11">
        <v>9980</v>
      </c>
      <c r="E162" s="11">
        <v>11388</v>
      </c>
      <c r="F162" s="8">
        <f t="shared" si="35"/>
        <v>-16</v>
      </c>
      <c r="G162" s="11">
        <v>113</v>
      </c>
      <c r="H162" s="11">
        <v>129</v>
      </c>
      <c r="I162" s="8">
        <f t="shared" si="36"/>
        <v>-15</v>
      </c>
      <c r="J162" s="11">
        <v>12</v>
      </c>
      <c r="K162" s="11">
        <v>27</v>
      </c>
      <c r="L162" s="8">
        <f t="shared" si="37"/>
        <v>-31</v>
      </c>
      <c r="M162" s="16" t="s">
        <v>32</v>
      </c>
      <c r="N162" s="9"/>
    </row>
    <row r="163" spans="1:14" ht="15" customHeight="1">
      <c r="A163" s="12">
        <v>40269</v>
      </c>
      <c r="B163" s="8">
        <v>9401</v>
      </c>
      <c r="C163" s="8">
        <v>21399</v>
      </c>
      <c r="D163" s="8">
        <v>9997</v>
      </c>
      <c r="E163" s="8">
        <v>11402</v>
      </c>
      <c r="F163" s="8">
        <f t="shared" si="35"/>
        <v>-128</v>
      </c>
      <c r="G163" s="8">
        <v>107</v>
      </c>
      <c r="H163" s="8">
        <v>235</v>
      </c>
      <c r="I163" s="8">
        <f t="shared" si="36"/>
        <v>-16</v>
      </c>
      <c r="J163" s="8">
        <v>19</v>
      </c>
      <c r="K163" s="8">
        <v>35</v>
      </c>
      <c r="L163" s="8">
        <f t="shared" si="37"/>
        <v>-144</v>
      </c>
      <c r="M163" s="13" t="s">
        <v>18</v>
      </c>
      <c r="N163" s="7"/>
    </row>
    <row r="164" spans="1:14" ht="15" customHeight="1">
      <c r="A164" s="12">
        <v>40238</v>
      </c>
      <c r="B164" s="8">
        <v>9430</v>
      </c>
      <c r="C164" s="8">
        <v>21543</v>
      </c>
      <c r="D164" s="8">
        <v>10074</v>
      </c>
      <c r="E164" s="8">
        <v>11469</v>
      </c>
      <c r="F164" s="8">
        <f t="shared" si="35"/>
        <v>-10</v>
      </c>
      <c r="G164" s="8">
        <v>37</v>
      </c>
      <c r="H164" s="8">
        <v>47</v>
      </c>
      <c r="I164" s="8">
        <f t="shared" si="36"/>
        <v>-9</v>
      </c>
      <c r="J164" s="8">
        <v>13</v>
      </c>
      <c r="K164" s="8">
        <v>22</v>
      </c>
      <c r="L164" s="8">
        <f t="shared" si="37"/>
        <v>-19</v>
      </c>
      <c r="M164" s="13" t="s">
        <v>33</v>
      </c>
      <c r="N164" s="7"/>
    </row>
    <row r="165" spans="1:14" ht="15" customHeight="1">
      <c r="A165" s="12">
        <v>40210</v>
      </c>
      <c r="B165" s="8">
        <v>9436</v>
      </c>
      <c r="C165" s="8">
        <v>21562</v>
      </c>
      <c r="D165" s="8">
        <v>10083</v>
      </c>
      <c r="E165" s="8">
        <v>11479</v>
      </c>
      <c r="F165" s="8">
        <f t="shared" si="35"/>
        <v>14</v>
      </c>
      <c r="G165" s="8">
        <v>43</v>
      </c>
      <c r="H165" s="8">
        <v>29</v>
      </c>
      <c r="I165" s="8">
        <f t="shared" si="36"/>
        <v>-9</v>
      </c>
      <c r="J165" s="8">
        <v>21</v>
      </c>
      <c r="K165" s="8">
        <v>30</v>
      </c>
      <c r="L165" s="8">
        <f t="shared" si="37"/>
        <v>5</v>
      </c>
      <c r="M165" s="13" t="s">
        <v>34</v>
      </c>
      <c r="N165" s="7"/>
    </row>
    <row r="166" spans="1:14" ht="15" customHeight="1">
      <c r="A166" s="12">
        <v>40179</v>
      </c>
      <c r="B166" s="8">
        <v>9429</v>
      </c>
      <c r="C166" s="8">
        <v>21557</v>
      </c>
      <c r="D166" s="8">
        <v>10087</v>
      </c>
      <c r="E166" s="8">
        <v>11470</v>
      </c>
      <c r="F166" s="8">
        <f t="shared" si="35"/>
        <v>9</v>
      </c>
      <c r="G166" s="8">
        <v>39</v>
      </c>
      <c r="H166" s="8">
        <v>30</v>
      </c>
      <c r="I166" s="8">
        <f t="shared" si="36"/>
        <v>-11</v>
      </c>
      <c r="J166" s="8">
        <v>14</v>
      </c>
      <c r="K166" s="8">
        <v>25</v>
      </c>
      <c r="L166" s="8">
        <f t="shared" si="37"/>
        <v>-2</v>
      </c>
      <c r="M166" s="13" t="s">
        <v>22</v>
      </c>
      <c r="N166" s="7"/>
    </row>
    <row r="167" spans="1:14" ht="15" customHeight="1">
      <c r="A167" s="12">
        <v>40148</v>
      </c>
      <c r="B167" s="8">
        <v>9422</v>
      </c>
      <c r="C167" s="8">
        <v>21559</v>
      </c>
      <c r="D167" s="8">
        <v>10088</v>
      </c>
      <c r="E167" s="8">
        <v>11471</v>
      </c>
      <c r="F167" s="8">
        <f t="shared" si="35"/>
        <v>7</v>
      </c>
      <c r="G167" s="8">
        <v>33</v>
      </c>
      <c r="H167" s="8">
        <v>26</v>
      </c>
      <c r="I167" s="8">
        <f t="shared" si="36"/>
        <v>-15</v>
      </c>
      <c r="J167" s="8">
        <v>8</v>
      </c>
      <c r="K167" s="8">
        <v>23</v>
      </c>
      <c r="L167" s="8">
        <f t="shared" si="37"/>
        <v>-8</v>
      </c>
      <c r="M167" s="13" t="s">
        <v>28</v>
      </c>
      <c r="N167" s="7"/>
    </row>
    <row r="168" spans="1:14" ht="15" customHeight="1">
      <c r="A168" s="12">
        <v>40118</v>
      </c>
      <c r="B168" s="8">
        <v>9422</v>
      </c>
      <c r="C168" s="8">
        <v>21567</v>
      </c>
      <c r="D168" s="8">
        <v>10086</v>
      </c>
      <c r="E168" s="8">
        <v>11481</v>
      </c>
      <c r="F168" s="8">
        <f t="shared" si="35"/>
        <v>-1</v>
      </c>
      <c r="G168" s="8">
        <v>33</v>
      </c>
      <c r="H168" s="8">
        <v>34</v>
      </c>
      <c r="I168" s="8">
        <f t="shared" si="36"/>
        <v>-15</v>
      </c>
      <c r="J168" s="8">
        <v>13</v>
      </c>
      <c r="K168" s="8">
        <v>28</v>
      </c>
      <c r="L168" s="8">
        <f t="shared" si="37"/>
        <v>-16</v>
      </c>
      <c r="M168" s="13" t="s">
        <v>35</v>
      </c>
      <c r="N168" s="7"/>
    </row>
    <row r="169" spans="1:14" ht="15" customHeight="1">
      <c r="A169" s="12">
        <v>40087</v>
      </c>
      <c r="B169" s="8">
        <v>9424</v>
      </c>
      <c r="C169" s="8">
        <v>21583</v>
      </c>
      <c r="D169" s="8">
        <v>10098</v>
      </c>
      <c r="E169" s="8">
        <v>11485</v>
      </c>
      <c r="F169" s="8">
        <f t="shared" si="35"/>
        <v>-4</v>
      </c>
      <c r="G169" s="8">
        <v>31</v>
      </c>
      <c r="H169" s="8">
        <v>35</v>
      </c>
      <c r="I169" s="8">
        <f t="shared" si="36"/>
        <v>-8</v>
      </c>
      <c r="J169" s="8">
        <v>13</v>
      </c>
      <c r="K169" s="8">
        <v>21</v>
      </c>
      <c r="L169" s="8">
        <f t="shared" si="37"/>
        <v>-12</v>
      </c>
      <c r="M169" s="13" t="s">
        <v>20</v>
      </c>
      <c r="N169" s="7"/>
    </row>
    <row r="170" spans="1:14" ht="15" customHeight="1">
      <c r="A170" s="12">
        <v>40057</v>
      </c>
      <c r="B170" s="8">
        <v>9418</v>
      </c>
      <c r="C170" s="8">
        <v>21595</v>
      </c>
      <c r="D170" s="8">
        <v>10108</v>
      </c>
      <c r="E170" s="8">
        <v>11487</v>
      </c>
      <c r="F170" s="8">
        <f t="shared" si="35"/>
        <v>18</v>
      </c>
      <c r="G170" s="8">
        <v>62</v>
      </c>
      <c r="H170" s="8">
        <v>44</v>
      </c>
      <c r="I170" s="8">
        <f t="shared" si="36"/>
        <v>-9</v>
      </c>
      <c r="J170" s="8">
        <v>15</v>
      </c>
      <c r="K170" s="8">
        <v>24</v>
      </c>
      <c r="L170" s="8">
        <f t="shared" si="37"/>
        <v>9</v>
      </c>
      <c r="M170" s="13" t="s">
        <v>36</v>
      </c>
      <c r="N170" s="7"/>
    </row>
    <row r="171" spans="1:14" ht="15" customHeight="1">
      <c r="A171" s="12">
        <v>40026</v>
      </c>
      <c r="B171" s="8">
        <v>9420</v>
      </c>
      <c r="C171" s="8">
        <v>21586</v>
      </c>
      <c r="D171" s="8">
        <v>10100</v>
      </c>
      <c r="E171" s="8">
        <v>11486</v>
      </c>
      <c r="F171" s="8">
        <f t="shared" si="35"/>
        <v>-7</v>
      </c>
      <c r="G171" s="8">
        <v>38</v>
      </c>
      <c r="H171" s="8">
        <v>45</v>
      </c>
      <c r="I171" s="8">
        <f t="shared" si="36"/>
        <v>-11</v>
      </c>
      <c r="J171" s="8">
        <v>14</v>
      </c>
      <c r="K171" s="8">
        <v>25</v>
      </c>
      <c r="L171" s="8">
        <f t="shared" si="37"/>
        <v>-18</v>
      </c>
      <c r="M171" s="13" t="s">
        <v>37</v>
      </c>
      <c r="N171" s="7"/>
    </row>
    <row r="172" spans="1:14" ht="15" customHeight="1">
      <c r="A172" s="12">
        <v>39995</v>
      </c>
      <c r="B172" s="8">
        <v>9426</v>
      </c>
      <c r="C172" s="8">
        <v>21604</v>
      </c>
      <c r="D172" s="8">
        <v>10111</v>
      </c>
      <c r="E172" s="8">
        <v>11493</v>
      </c>
      <c r="F172" s="8">
        <f t="shared" si="35"/>
        <v>-6</v>
      </c>
      <c r="G172" s="8">
        <v>42</v>
      </c>
      <c r="H172" s="8">
        <v>48</v>
      </c>
      <c r="I172" s="8">
        <f t="shared" si="36"/>
        <v>-17</v>
      </c>
      <c r="J172" s="8">
        <v>11</v>
      </c>
      <c r="K172" s="8">
        <v>28</v>
      </c>
      <c r="L172" s="8">
        <f t="shared" si="37"/>
        <v>-23</v>
      </c>
      <c r="M172" s="13" t="s">
        <v>11</v>
      </c>
      <c r="N172" s="7"/>
    </row>
    <row r="173" spans="1:14" ht="15" customHeight="1">
      <c r="A173" s="12">
        <v>39965</v>
      </c>
      <c r="B173" s="8">
        <v>9427</v>
      </c>
      <c r="C173" s="8">
        <v>21627</v>
      </c>
      <c r="D173" s="8">
        <v>10126</v>
      </c>
      <c r="E173" s="8">
        <v>11501</v>
      </c>
      <c r="F173" s="8">
        <f t="shared" si="35"/>
        <v>-7</v>
      </c>
      <c r="G173" s="8">
        <v>38</v>
      </c>
      <c r="H173" s="8">
        <v>45</v>
      </c>
      <c r="I173" s="8">
        <f t="shared" si="36"/>
        <v>-11</v>
      </c>
      <c r="J173" s="8">
        <v>11</v>
      </c>
      <c r="K173" s="8">
        <v>22</v>
      </c>
      <c r="L173" s="8">
        <f t="shared" si="37"/>
        <v>-18</v>
      </c>
      <c r="M173" s="13" t="s">
        <v>17</v>
      </c>
      <c r="N173" s="7"/>
    </row>
    <row r="174" spans="1:14" ht="15" customHeight="1">
      <c r="A174" s="12">
        <v>39934</v>
      </c>
      <c r="B174" s="8">
        <v>9431</v>
      </c>
      <c r="C174" s="8">
        <v>21645</v>
      </c>
      <c r="D174" s="8">
        <v>10136</v>
      </c>
      <c r="E174" s="8">
        <v>11509</v>
      </c>
      <c r="F174" s="8">
        <f t="shared" si="35"/>
        <v>23</v>
      </c>
      <c r="G174" s="8">
        <v>102</v>
      </c>
      <c r="H174" s="8">
        <v>79</v>
      </c>
      <c r="I174" s="8">
        <f t="shared" si="36"/>
        <v>-20</v>
      </c>
      <c r="J174" s="8">
        <v>11</v>
      </c>
      <c r="K174" s="8">
        <v>31</v>
      </c>
      <c r="L174" s="8">
        <f t="shared" si="37"/>
        <v>3</v>
      </c>
      <c r="M174" s="13" t="s">
        <v>27</v>
      </c>
      <c r="N174" s="7"/>
    </row>
    <row r="175" spans="1:14" ht="15" customHeight="1">
      <c r="A175" s="12">
        <v>39904</v>
      </c>
      <c r="B175" s="8">
        <v>9404</v>
      </c>
      <c r="C175" s="8">
        <v>21642</v>
      </c>
      <c r="D175" s="8">
        <v>10133</v>
      </c>
      <c r="E175" s="8">
        <v>11509</v>
      </c>
      <c r="F175" s="8">
        <f t="shared" si="35"/>
        <v>-140</v>
      </c>
      <c r="G175" s="8">
        <v>132</v>
      </c>
      <c r="H175" s="8">
        <v>272</v>
      </c>
      <c r="I175" s="8">
        <f t="shared" si="36"/>
        <v>-27</v>
      </c>
      <c r="J175" s="8">
        <v>9</v>
      </c>
      <c r="K175" s="8">
        <v>36</v>
      </c>
      <c r="L175" s="8">
        <v>-167</v>
      </c>
      <c r="M175" s="13" t="s">
        <v>18</v>
      </c>
      <c r="N175" s="7"/>
    </row>
    <row r="176" spans="2:14" ht="11.2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6"/>
      <c r="N176" s="7"/>
    </row>
    <row r="177" spans="1:14" ht="15" customHeight="1">
      <c r="A177" s="10" t="s">
        <v>47</v>
      </c>
      <c r="M177" s="7"/>
      <c r="N177" s="7"/>
    </row>
    <row r="178" spans="1:13" ht="15" customHeight="1">
      <c r="A178" s="10" t="s">
        <v>46</v>
      </c>
      <c r="M178" s="7"/>
    </row>
    <row r="179" ht="15" customHeight="1">
      <c r="A179" s="5" t="s">
        <v>45</v>
      </c>
    </row>
  </sheetData>
  <sheetProtection/>
  <mergeCells count="8">
    <mergeCell ref="L4:L5"/>
    <mergeCell ref="C4:E4"/>
    <mergeCell ref="F4:H4"/>
    <mergeCell ref="I4:K4"/>
    <mergeCell ref="A2:M2"/>
    <mergeCell ref="B4:B5"/>
    <mergeCell ref="A4:A5"/>
    <mergeCell ref="M4:M5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山﨑 真理子</dc:creator>
  <cp:keywords/>
  <dc:description/>
  <cp:lastModifiedBy>矢野　由布子</cp:lastModifiedBy>
  <cp:lastPrinted>2019-03-04T06:23:59Z</cp:lastPrinted>
  <dcterms:created xsi:type="dcterms:W3CDTF">2010-04-19T05:30:35Z</dcterms:created>
  <dcterms:modified xsi:type="dcterms:W3CDTF">2023-05-09T08:01:18Z</dcterms:modified>
  <cp:category/>
  <cp:version/>
  <cp:contentType/>
  <cp:contentStatus/>
</cp:coreProperties>
</file>